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haron\Hoyes Michalos Dropbox\Sharon Hoyes\Content Writing\Straight Talk Classes\Budgeting\Final Course Stuff\"/>
    </mc:Choice>
  </mc:AlternateContent>
  <xr:revisionPtr revIDLastSave="0" documentId="8_{CC36C7D3-D186-413D-8C15-812F622DDAE0}" xr6:coauthVersionLast="47" xr6:coauthVersionMax="47" xr10:uidLastSave="{00000000-0000-0000-0000-000000000000}"/>
  <bookViews>
    <workbookView xWindow="-110" yWindow="-110" windowWidth="38620" windowHeight="21100" tabRatio="714" xr2:uid="{00000000-000D-0000-FFFF-FFFF00000000}"/>
  </bookViews>
  <sheets>
    <sheet name="Spending Analysis" sheetId="6" r:id="rId1"/>
    <sheet name="Goals and Adjustments" sheetId="11" r:id="rId2"/>
    <sheet name="My First Money Plan" sheetId="8" r:id="rId3"/>
    <sheet name="Bill Payment Checklist" sheetId="13" r:id="rId4"/>
    <sheet name="Tracking" sheetId="14" r:id="rId5"/>
  </sheets>
  <definedNames>
    <definedName name="_xlnm.Print_Area" localSheetId="1">'Goals and Adjustments'!$B$1:$J$40</definedName>
    <definedName name="_xlnm.Print_Area" localSheetId="2">'My First Money Plan'!$A$1:$K$57</definedName>
    <definedName name="_xlnm.Print_Area" localSheetId="0">'Spending Analysis'!$A$1:$J$68</definedName>
    <definedName name="_xlnm.Print_Area" localSheetId="4">Tracking!$A$1:$J$115</definedName>
    <definedName name="_xlnm.Print_Titles" localSheetId="4">Tracking!$1:$5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80" i="14" l="1"/>
  <c r="I79" i="14"/>
  <c r="I78" i="14"/>
  <c r="I77" i="14"/>
  <c r="I76" i="14"/>
  <c r="I71" i="14"/>
  <c r="I70" i="14"/>
  <c r="I69" i="14"/>
  <c r="I68" i="14"/>
  <c r="I64" i="14"/>
  <c r="I63" i="14"/>
  <c r="I62" i="14"/>
  <c r="I61" i="14"/>
  <c r="I60" i="14"/>
  <c r="I59" i="14"/>
  <c r="I58" i="14"/>
  <c r="I54" i="14"/>
  <c r="I53" i="14"/>
  <c r="I52" i="14"/>
  <c r="I51" i="14"/>
  <c r="I50" i="14"/>
  <c r="I49" i="14"/>
  <c r="I48" i="14"/>
  <c r="I44" i="14"/>
  <c r="I43" i="14"/>
  <c r="I42" i="14"/>
  <c r="I41" i="14"/>
  <c r="I37" i="14"/>
  <c r="I36" i="14"/>
  <c r="I35" i="14"/>
  <c r="I34" i="14"/>
  <c r="I33" i="14"/>
  <c r="I32" i="14"/>
  <c r="I31" i="14"/>
  <c r="I27" i="14"/>
  <c r="I26" i="14"/>
  <c r="I25" i="14"/>
  <c r="I24" i="14"/>
  <c r="I23" i="14"/>
  <c r="I22" i="14"/>
  <c r="I12" i="14"/>
  <c r="I11" i="14"/>
  <c r="I7" i="14"/>
  <c r="I108" i="14"/>
  <c r="I13" i="14"/>
  <c r="I14" i="14"/>
  <c r="I15" i="14"/>
  <c r="I16" i="14"/>
  <c r="I17" i="14"/>
  <c r="I18" i="14"/>
  <c r="G108" i="14"/>
  <c r="E108" i="14"/>
  <c r="I105" i="14"/>
  <c r="I104" i="14"/>
  <c r="I103" i="14"/>
  <c r="I102" i="14"/>
  <c r="I101" i="14"/>
  <c r="I97" i="14"/>
  <c r="I96" i="14"/>
  <c r="I95" i="14"/>
  <c r="I94" i="14"/>
  <c r="I93" i="14"/>
  <c r="I92" i="14"/>
  <c r="I81" i="14"/>
  <c r="I45" i="14"/>
  <c r="G106" i="14"/>
  <c r="G111" i="14" s="1"/>
  <c r="G98" i="14"/>
  <c r="G110" i="14" s="1"/>
  <c r="G81" i="14"/>
  <c r="G72" i="14"/>
  <c r="G65" i="14"/>
  <c r="G55" i="14"/>
  <c r="G45" i="14"/>
  <c r="G38" i="14"/>
  <c r="G28" i="14"/>
  <c r="G19" i="14"/>
  <c r="E98" i="14"/>
  <c r="E110" i="14" s="1"/>
  <c r="E106" i="14"/>
  <c r="E111" i="14" s="1"/>
  <c r="E45" i="14"/>
  <c r="E81" i="14"/>
  <c r="E38" i="14"/>
  <c r="E72" i="14"/>
  <c r="E65" i="14"/>
  <c r="E28" i="14"/>
  <c r="E19" i="14"/>
  <c r="E55" i="14"/>
  <c r="H12" i="6"/>
  <c r="E50" i="8"/>
  <c r="H59" i="8" s="1"/>
  <c r="J6" i="8" s="1"/>
  <c r="E6" i="13"/>
  <c r="E5" i="13"/>
  <c r="J40" i="11"/>
  <c r="J39" i="11"/>
  <c r="J38" i="11"/>
  <c r="J37" i="11"/>
  <c r="J36" i="11"/>
  <c r="J35" i="11"/>
  <c r="J20" i="11"/>
  <c r="E40" i="6"/>
  <c r="E50" i="6"/>
  <c r="N19" i="6"/>
  <c r="N12" i="6"/>
  <c r="J8" i="8"/>
  <c r="J7" i="8"/>
  <c r="J5" i="8"/>
  <c r="J67" i="8"/>
  <c r="J56" i="8"/>
  <c r="J47" i="8"/>
  <c r="J40" i="8"/>
  <c r="J30" i="8"/>
  <c r="E68" i="8"/>
  <c r="E57" i="8"/>
  <c r="E40" i="8"/>
  <c r="E31" i="8"/>
  <c r="E18" i="8"/>
  <c r="J56" i="6"/>
  <c r="I72" i="14" l="1"/>
  <c r="I38" i="14"/>
  <c r="I55" i="14"/>
  <c r="I98" i="14"/>
  <c r="I110" i="14" s="1"/>
  <c r="G83" i="14"/>
  <c r="G109" i="14" s="1"/>
  <c r="G112" i="14" s="1"/>
  <c r="I19" i="14"/>
  <c r="I65" i="14"/>
  <c r="I28" i="14"/>
  <c r="I106" i="14"/>
  <c r="I111" i="14" s="1"/>
  <c r="E83" i="14"/>
  <c r="E109" i="14" s="1"/>
  <c r="E112" i="14" s="1"/>
  <c r="J10" i="8"/>
  <c r="J27" i="11"/>
  <c r="J28" i="11"/>
  <c r="J29" i="11"/>
  <c r="J30" i="11"/>
  <c r="J31" i="11"/>
  <c r="J32" i="11"/>
  <c r="I83" i="14" l="1"/>
  <c r="I109" i="14" s="1"/>
  <c r="I112" i="14" s="1"/>
  <c r="J67" i="6"/>
  <c r="J8" i="6" s="1"/>
  <c r="E68" i="6"/>
  <c r="J7" i="6" s="1"/>
  <c r="J47" i="6"/>
  <c r="J40" i="6"/>
  <c r="J30" i="6"/>
  <c r="E57" i="6"/>
  <c r="E31" i="6"/>
  <c r="E18" i="6"/>
  <c r="J5" i="6" s="1"/>
  <c r="H59" i="6" l="1"/>
  <c r="J6" i="6" s="1"/>
  <c r="J10" i="6" s="1"/>
  <c r="J7" i="11" l="1"/>
  <c r="J22" i="11" s="1"/>
</calcChain>
</file>

<file path=xl/sharedStrings.xml><?xml version="1.0" encoding="utf-8"?>
<sst xmlns="http://schemas.openxmlformats.org/spreadsheetml/2006/main" count="384" uniqueCount="169">
  <si>
    <t>Total</t>
  </si>
  <si>
    <t>Child Care</t>
  </si>
  <si>
    <t xml:space="preserve">Rent/Mortgage </t>
  </si>
  <si>
    <t>Clothing</t>
  </si>
  <si>
    <t>Other net income</t>
  </si>
  <si>
    <t>Other expenses</t>
  </si>
  <si>
    <t>Other</t>
  </si>
  <si>
    <t>MONTHLY FAMILY NET INCOME</t>
  </si>
  <si>
    <t>Condo fees</t>
  </si>
  <si>
    <t>Employment income</t>
  </si>
  <si>
    <t>Pension / annuities</t>
  </si>
  <si>
    <t>Child / spousal support</t>
  </si>
  <si>
    <t>Employment insurance</t>
  </si>
  <si>
    <t>Social assistance / disability</t>
  </si>
  <si>
    <t>Self-employment / business</t>
  </si>
  <si>
    <t>Child tax benefit</t>
  </si>
  <si>
    <t>Gifts received</t>
  </si>
  <si>
    <t>Sale of assets</t>
  </si>
  <si>
    <t>Withdrawal from savings</t>
  </si>
  <si>
    <t>MONTHLY EXPENSES</t>
  </si>
  <si>
    <t>Household operation</t>
  </si>
  <si>
    <t>Home / renter's insurance</t>
  </si>
  <si>
    <t>Property taxes</t>
  </si>
  <si>
    <t>Maintenance &amp; repairs</t>
  </si>
  <si>
    <t>Furniture &amp; decoration</t>
  </si>
  <si>
    <t>Public transit / taxi</t>
  </si>
  <si>
    <t>Car loan / lease payment</t>
  </si>
  <si>
    <t>Gas</t>
  </si>
  <si>
    <t>Parking / tolls / tickets</t>
  </si>
  <si>
    <t>Car insurance</t>
  </si>
  <si>
    <t>License &amp; plate renewal</t>
  </si>
  <si>
    <t>Maintenance</t>
  </si>
  <si>
    <t>Health</t>
  </si>
  <si>
    <t>Medication</t>
  </si>
  <si>
    <t>Dentist</t>
  </si>
  <si>
    <t>Other medical</t>
  </si>
  <si>
    <t>Life, disability, medical insurance</t>
  </si>
  <si>
    <t>Child care</t>
  </si>
  <si>
    <t>Child support payments</t>
  </si>
  <si>
    <t>Children's clothing &amp; needs</t>
  </si>
  <si>
    <t>Children's entertainment</t>
  </si>
  <si>
    <t>Babysitting</t>
  </si>
  <si>
    <t>Personal Expenses</t>
  </si>
  <si>
    <t>Personal care items</t>
  </si>
  <si>
    <t>Hair &amp; salon services</t>
  </si>
  <si>
    <t>Laundry &amp; dry cleaning</t>
  </si>
  <si>
    <t>Pet care</t>
  </si>
  <si>
    <t>Alcohol / cigarettes</t>
  </si>
  <si>
    <t>Entertainment</t>
  </si>
  <si>
    <t>Vacation</t>
  </si>
  <si>
    <t>Books , music, movies, shows</t>
  </si>
  <si>
    <t>Sports &amp; other equipment</t>
  </si>
  <si>
    <t>Lottery tickets</t>
  </si>
  <si>
    <t>Spousal support payments</t>
  </si>
  <si>
    <t>Charitable donations</t>
  </si>
  <si>
    <t>Christmas / birthday / other gifts</t>
  </si>
  <si>
    <t>Gym / membership fees</t>
  </si>
  <si>
    <t>Streaming services / gaming</t>
  </si>
  <si>
    <t>Bank / financial fees</t>
  </si>
  <si>
    <t>Debt Repayment</t>
  </si>
  <si>
    <t>Credit card debt</t>
  </si>
  <si>
    <t>Lines of credit</t>
  </si>
  <si>
    <t>Bank loans</t>
  </si>
  <si>
    <t>RRSP loans</t>
  </si>
  <si>
    <t>Student loans</t>
  </si>
  <si>
    <t>Other loans</t>
  </si>
  <si>
    <t>Savings</t>
  </si>
  <si>
    <t>Emergency fund</t>
  </si>
  <si>
    <t>Savings goal 1</t>
  </si>
  <si>
    <t>Savings goal 2</t>
  </si>
  <si>
    <t>Savings goal 3</t>
  </si>
  <si>
    <t>Savings goal 4</t>
  </si>
  <si>
    <t>INCOME MINUS EXPENSES</t>
  </si>
  <si>
    <t>INCOME MINUS OUTFLOWS</t>
  </si>
  <si>
    <t>This number needs to be zero!</t>
  </si>
  <si>
    <t>I want to</t>
  </si>
  <si>
    <t>vacation next summer</t>
  </si>
  <si>
    <t>replace winter tires</t>
  </si>
  <si>
    <t>$$ per Month</t>
  </si>
  <si>
    <t>Months</t>
  </si>
  <si>
    <t>Cost</t>
  </si>
  <si>
    <t>Length of Time to Achieve</t>
  </si>
  <si>
    <t>I need to</t>
  </si>
  <si>
    <t>Reduce</t>
  </si>
  <si>
    <t>build emergency fund</t>
  </si>
  <si>
    <t>How Much</t>
  </si>
  <si>
    <t>FINANCIAL NEEDS AND GOALS</t>
  </si>
  <si>
    <t>Expense Reduction**</t>
  </si>
  <si>
    <t>**What you plan to do to either balance your budget or achieve your savings goals</t>
  </si>
  <si>
    <t>Housing</t>
  </si>
  <si>
    <t>Heat/gas/hydro</t>
  </si>
  <si>
    <t>Transportation</t>
  </si>
  <si>
    <t>Daily Living</t>
  </si>
  <si>
    <t>Food and groceries</t>
  </si>
  <si>
    <t>Meals out / takeout</t>
  </si>
  <si>
    <t>Home phone / cell phone</t>
  </si>
  <si>
    <t>Cable / TV / Internet</t>
  </si>
  <si>
    <t>Cleaning / maintenance supplies</t>
  </si>
  <si>
    <t>TOTAL NET INCOME (A)</t>
  </si>
  <si>
    <t>Total up your income (A)</t>
  </si>
  <si>
    <t>TOTAL EXPENSES (B)</t>
  </si>
  <si>
    <t>Total savings (D)</t>
  </si>
  <si>
    <t>Total debt repayment (C)</t>
  </si>
  <si>
    <t>SAVINGS (D)</t>
  </si>
  <si>
    <t>DEBT REPAYMENT (C)</t>
  </si>
  <si>
    <t>Long Term Goals</t>
  </si>
  <si>
    <t>Short Term Priority Savings</t>
  </si>
  <si>
    <t>THIS IS YOUR TOTAL MONTHLY EXPENSES (B)</t>
  </si>
  <si>
    <t>TOOLS AND CALCULATORS</t>
  </si>
  <si>
    <t>Pay period is (choose from drop down)</t>
  </si>
  <si>
    <t>biweekly</t>
  </si>
  <si>
    <t>Monthly employment income</t>
  </si>
  <si>
    <t>weekly</t>
  </si>
  <si>
    <t>Pay Period to Monthly Average  Calculator</t>
  </si>
  <si>
    <t>Net pay per paycheque</t>
  </si>
  <si>
    <t>Estimated monthly amount equals:</t>
  </si>
  <si>
    <t>Annual Expense To Monthly Calculator</t>
  </si>
  <si>
    <t>Yearly expense / bill amount:</t>
  </si>
  <si>
    <t>Some expenss like your property taxes, insurance or Christmas</t>
  </si>
  <si>
    <t>spending may be annual costs. Convert these to monthly</t>
  </si>
  <si>
    <t>amounts by dividing by 12 or use our handy calculator below.</t>
  </si>
  <si>
    <t>You might not be paid monthly. Use this calculator to convert a</t>
  </si>
  <si>
    <t>weekly, biweekly or semi-monthly pay to a monthly amount</t>
  </si>
  <si>
    <t>twice monthly</t>
  </si>
  <si>
    <t>save $X/yr RRSP</t>
  </si>
  <si>
    <t>Total Expense Savings</t>
  </si>
  <si>
    <t>Cost Per</t>
  </si>
  <si>
    <t>Month</t>
  </si>
  <si>
    <t>Shortfall or Excess to Put Towards Savings Goals (Monthly)</t>
  </si>
  <si>
    <r>
      <t xml:space="preserve">Budget </t>
    </r>
    <r>
      <rPr>
        <b/>
        <sz val="11"/>
        <color rgb="FFFF0000"/>
        <rFont val="Times New Roman"/>
        <family val="1"/>
      </rPr>
      <t>Shortfall</t>
    </r>
    <r>
      <rPr>
        <b/>
        <sz val="11"/>
        <color theme="1"/>
        <rFont val="Times New Roman"/>
        <family val="1"/>
      </rPr>
      <t xml:space="preserve"> or Surplus from Spending Analysis</t>
    </r>
  </si>
  <si>
    <t>$ for downpayment</t>
  </si>
  <si>
    <t>extra to debt repayment</t>
  </si>
  <si>
    <t>MY FIRST MONEY PLAN</t>
  </si>
  <si>
    <t>Due Date</t>
  </si>
  <si>
    <t>Bill Payee</t>
  </si>
  <si>
    <t>BILL PAYMENT CHECKLIST</t>
  </si>
  <si>
    <t>Monthly Amount / Estimate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</si>
  <si>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</si>
  <si>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</si>
  <si>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</si>
  <si>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</si>
  <si>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</si>
  <si>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</si>
  <si>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</si>
  <si>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</si>
  <si>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</si>
  <si>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</si>
  <si>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</si>
  <si>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</si>
  <si>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15th</t>
  </si>
  <si>
    <t>Hydro</t>
  </si>
  <si>
    <t>Paid / Money Transferred</t>
  </si>
  <si>
    <t>Amount per Pay Period</t>
  </si>
  <si>
    <t>Insurance</t>
  </si>
  <si>
    <t>Pay Frequency</t>
  </si>
  <si>
    <t>Your Money Plan can't have you spend more than you make and if you have extra left over, move that money to a debt repayment or savings goal.</t>
  </si>
  <si>
    <t>SPENDING ANALYSIS</t>
  </si>
  <si>
    <t>BUDGET</t>
  </si>
  <si>
    <t>ACTUAL</t>
  </si>
  <si>
    <t>DIFFERENCE</t>
  </si>
  <si>
    <t>Total Income (A)</t>
  </si>
  <si>
    <t>TOTAL MONTHLY EXPENSES (B)</t>
  </si>
  <si>
    <t>BUDGET TRACKING WORKSHEET: MONTH _________</t>
  </si>
  <si>
    <t>If you spend more on one individual category in a month don't worry as long as your spending ratios stay on target. For</t>
  </si>
  <si>
    <t>example if you spend more on eating out but cut back on other entertainment that's OK.</t>
  </si>
  <si>
    <t>Don't forget annual expenses. Set up a bank account for annual expenses and put 1/12th of annual expenses in that</t>
  </si>
  <si>
    <t>account so you have the funds set aside or you can even put all your annual</t>
  </si>
  <si>
    <t>Income minus expenses (outflows) should be zero. If you have extra, put it in savings for a future month, if you overspent</t>
  </si>
  <si>
    <t>you will need to find ways to reduce spending in the next months to catch up.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</si>
</sst>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$&quot;#,##0;[Red]\-&quot;$&quot;#,##0"/>
    <numFmt numFmtId="164" formatCode="_(&quot;$&quot;* #,##0.00_);_(&quot;$&quot;* \(#,##0.00\);_(&quot;$&quot;* &quot;-&quot;??_);_(@_)"/>
    <numFmt numFmtId="165" formatCode="_-[$$-1009]* #,##0.00_-;\-[$$-1009]* #,##0.00_-;_-[$$-1009]* &quot;-&quot;??_-;_-@_-"/>
    <numFmt numFmtId="166" formatCode="&quot;$&quot;#,##0"/>
    <numFmt numFmtId="167" formatCode="&quot;$&quot;#,##0.00"/>
  </numFmts>
  <fonts count="21" x14ac:knownFonts="1">
    <font>
      <sz val="11"/>
      <color theme="1"/>
      <name val="Calibri"/>
      <family val="2"/>
      <scheme val="minor"/>
    </font>
    <font>
      <sz val="11"/>
      <color indexed="8"/>
      <name val="Times New Roman"/>
      <family val="1"/>
    </font>
    <font>
      <sz val="11"/>
      <color indexed="8"/>
      <name val="Calibri"/>
      <family val="2"/>
    </font>
    <font>
      <b/>
      <u/>
      <sz val="11"/>
      <color indexed="8"/>
      <name val="Times New Roman"/>
      <family val="1"/>
    </font>
    <font>
      <sz val="8"/>
      <name val="Calibri"/>
      <family val="2"/>
    </font>
    <font>
      <b/>
      <sz val="11"/>
      <color indexed="8"/>
      <name val="Times New Roman"/>
      <family val="1"/>
    </font>
    <font>
      <b/>
      <sz val="14"/>
      <color indexed="8"/>
      <name val="Times New Roman"/>
      <family val="1"/>
    </font>
    <font>
      <b/>
      <sz val="16"/>
      <color indexed="8"/>
      <name val="Times New Roman"/>
      <family val="1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8"/>
      <name val="Verdana"/>
      <family val="2"/>
    </font>
    <font>
      <sz val="8"/>
      <name val="Verdana"/>
      <family val="2"/>
    </font>
    <font>
      <i/>
      <sz val="9"/>
      <name val="Verdana"/>
      <family val="2"/>
    </font>
    <font>
      <sz val="9"/>
      <name val="Verdana"/>
      <family val="2"/>
    </font>
    <font>
      <sz val="9"/>
      <color theme="1"/>
      <name val="Verdana"/>
      <family val="2"/>
    </font>
    <font>
      <b/>
      <i/>
      <sz val="9"/>
      <name val="Verdana"/>
      <family val="2"/>
    </font>
    <font>
      <b/>
      <sz val="11"/>
      <color theme="1"/>
      <name val="Times New Roman"/>
      <family val="1"/>
    </font>
    <font>
      <b/>
      <sz val="11"/>
      <color rgb="FFFF0000"/>
      <name val="Times New Roman"/>
      <family val="1"/>
    </font>
    <font>
      <sz val="12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rgb="FF4EA72E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1F0C8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109">
    <xf numFmtId="0" fontId="0" fillId="0" borderId="0" xfId="0"/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/>
    </xf>
    <xf numFmtId="165" fontId="1" fillId="0" borderId="0" xfId="1" applyNumberFormat="1" applyFont="1" applyFill="1" applyBorder="1" applyAlignment="1">
      <alignment horizontal="left"/>
    </xf>
    <xf numFmtId="0" fontId="6" fillId="0" borderId="0" xfId="0" applyFont="1" applyAlignment="1">
      <alignment horizontal="left"/>
    </xf>
    <xf numFmtId="0" fontId="5" fillId="0" borderId="5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5" fillId="0" borderId="6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5" fillId="0" borderId="8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166" fontId="1" fillId="0" borderId="0" xfId="0" applyNumberFormat="1" applyFont="1" applyAlignment="1">
      <alignment horizontal="right"/>
    </xf>
    <xf numFmtId="166" fontId="0" fillId="0" borderId="0" xfId="0" applyNumberFormat="1" applyAlignment="1">
      <alignment horizontal="right"/>
    </xf>
    <xf numFmtId="166" fontId="5" fillId="0" borderId="4" xfId="0" applyNumberFormat="1" applyFont="1" applyBorder="1" applyAlignment="1">
      <alignment horizontal="right"/>
    </xf>
    <xf numFmtId="166" fontId="5" fillId="0" borderId="0" xfId="0" applyNumberFormat="1" applyFont="1" applyAlignment="1">
      <alignment horizontal="right"/>
    </xf>
    <xf numFmtId="166" fontId="1" fillId="0" borderId="1" xfId="1" applyNumberFormat="1" applyFont="1" applyFill="1" applyBorder="1" applyAlignment="1">
      <alignment horizontal="right"/>
    </xf>
    <xf numFmtId="166" fontId="1" fillId="0" borderId="1" xfId="0" applyNumberFormat="1" applyFont="1" applyBorder="1" applyAlignment="1">
      <alignment horizontal="right"/>
    </xf>
    <xf numFmtId="166" fontId="0" fillId="0" borderId="0" xfId="0" applyNumberFormat="1" applyAlignment="1">
      <alignment horizontal="right" indent="1"/>
    </xf>
    <xf numFmtId="166" fontId="1" fillId="0" borderId="0" xfId="0" applyNumberFormat="1" applyFont="1" applyAlignment="1">
      <alignment horizontal="right" indent="1"/>
    </xf>
    <xf numFmtId="166" fontId="1" fillId="0" borderId="3" xfId="1" applyNumberFormat="1" applyFont="1" applyFill="1" applyBorder="1" applyAlignment="1">
      <alignment horizontal="right"/>
    </xf>
    <xf numFmtId="0" fontId="0" fillId="0" borderId="0" xfId="0" applyAlignment="1">
      <alignment horizontal="center"/>
    </xf>
    <xf numFmtId="166" fontId="0" fillId="0" borderId="18" xfId="0" applyNumberFormat="1" applyBorder="1" applyAlignment="1">
      <alignment horizontal="right"/>
    </xf>
    <xf numFmtId="0" fontId="0" fillId="0" borderId="18" xfId="0" applyBorder="1" applyAlignment="1">
      <alignment horizontal="center"/>
    </xf>
    <xf numFmtId="166" fontId="0" fillId="0" borderId="0" xfId="0" applyNumberFormat="1" applyAlignment="1">
      <alignment horizontal="center"/>
    </xf>
    <xf numFmtId="0" fontId="8" fillId="0" borderId="0" xfId="0" applyFont="1" applyAlignment="1">
      <alignment horizontal="left"/>
    </xf>
    <xf numFmtId="166" fontId="8" fillId="0" borderId="0" xfId="0" applyNumberFormat="1" applyFont="1" applyAlignment="1">
      <alignment horizontal="right"/>
    </xf>
    <xf numFmtId="0" fontId="0" fillId="0" borderId="1" xfId="0" applyBorder="1" applyAlignment="1">
      <alignment horizontal="left"/>
    </xf>
    <xf numFmtId="0" fontId="0" fillId="0" borderId="20" xfId="0" applyBorder="1" applyAlignment="1">
      <alignment horizontal="left"/>
    </xf>
    <xf numFmtId="166" fontId="13" fillId="2" borderId="21" xfId="0" applyNumberFormat="1" applyFont="1" applyFill="1" applyBorder="1" applyProtection="1">
      <protection locked="0"/>
    </xf>
    <xf numFmtId="0" fontId="13" fillId="2" borderId="18" xfId="0" applyFont="1" applyFill="1" applyBorder="1" applyAlignment="1">
      <alignment horizontal="right"/>
    </xf>
    <xf numFmtId="166" fontId="13" fillId="0" borderId="22" xfId="1" applyNumberFormat="1" applyFont="1" applyBorder="1"/>
    <xf numFmtId="0" fontId="9" fillId="0" borderId="0" xfId="0" applyFont="1" applyAlignment="1">
      <alignment horizontal="left"/>
    </xf>
    <xf numFmtId="166" fontId="11" fillId="0" borderId="23" xfId="1" applyNumberFormat="1" applyFont="1" applyBorder="1"/>
    <xf numFmtId="0" fontId="13" fillId="0" borderId="0" xfId="0" applyFont="1"/>
    <xf numFmtId="0" fontId="14" fillId="0" borderId="0" xfId="0" applyFont="1" applyAlignment="1">
      <alignment horizontal="left"/>
    </xf>
    <xf numFmtId="0" fontId="12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5" fillId="0" borderId="0" xfId="0" applyFont="1" applyAlignment="1">
      <alignment horizontal="left" vertical="center"/>
    </xf>
    <xf numFmtId="166" fontId="11" fillId="2" borderId="21" xfId="0" applyNumberFormat="1" applyFont="1" applyFill="1" applyBorder="1" applyProtection="1">
      <protection locked="0"/>
    </xf>
    <xf numFmtId="166" fontId="0" fillId="0" borderId="19" xfId="0" applyNumberFormat="1" applyBorder="1" applyAlignment="1">
      <alignment horizontal="right"/>
    </xf>
    <xf numFmtId="0" fontId="16" fillId="0" borderId="0" xfId="0" applyFont="1" applyAlignment="1">
      <alignment horizontal="left"/>
    </xf>
    <xf numFmtId="6" fontId="0" fillId="0" borderId="18" xfId="0" applyNumberFormat="1" applyBorder="1" applyAlignment="1">
      <alignment horizontal="right"/>
    </xf>
    <xf numFmtId="166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center"/>
    </xf>
    <xf numFmtId="166" fontId="0" fillId="0" borderId="20" xfId="0" applyNumberFormat="1" applyBorder="1" applyAlignment="1">
      <alignment horizontal="right"/>
    </xf>
    <xf numFmtId="0" fontId="0" fillId="0" borderId="20" xfId="0" applyBorder="1" applyAlignment="1">
      <alignment horizontal="center"/>
    </xf>
    <xf numFmtId="166" fontId="0" fillId="0" borderId="4" xfId="0" applyNumberFormat="1" applyBorder="1" applyAlignment="1">
      <alignment horizontal="right"/>
    </xf>
    <xf numFmtId="166" fontId="1" fillId="0" borderId="1" xfId="1" applyNumberFormat="1" applyFont="1" applyFill="1" applyBorder="1" applyAlignment="1"/>
    <xf numFmtId="166" fontId="1" fillId="0" borderId="3" xfId="1" applyNumberFormat="1" applyFont="1" applyFill="1" applyBorder="1" applyAlignment="1"/>
    <xf numFmtId="166" fontId="0" fillId="0" borderId="0" xfId="0" applyNumberFormat="1"/>
    <xf numFmtId="0" fontId="5" fillId="0" borderId="0" xfId="0" applyFont="1"/>
    <xf numFmtId="0" fontId="1" fillId="0" borderId="0" xfId="0" applyFont="1"/>
    <xf numFmtId="166" fontId="1" fillId="0" borderId="0" xfId="0" applyNumberFormat="1" applyFont="1"/>
    <xf numFmtId="166" fontId="8" fillId="0" borderId="19" xfId="0" applyNumberFormat="1" applyFont="1" applyBorder="1" applyAlignment="1">
      <alignment horizontal="center"/>
    </xf>
    <xf numFmtId="166" fontId="1" fillId="0" borderId="0" xfId="1" applyNumberFormat="1" applyFont="1" applyFill="1" applyBorder="1" applyAlignment="1"/>
    <xf numFmtId="0" fontId="0" fillId="0" borderId="1" xfId="0" applyBorder="1"/>
    <xf numFmtId="0" fontId="0" fillId="0" borderId="20" xfId="0" applyBorder="1"/>
    <xf numFmtId="0" fontId="0" fillId="0" borderId="18" xfId="0" applyBorder="1"/>
    <xf numFmtId="49" fontId="0" fillId="0" borderId="0" xfId="0" applyNumberFormat="1"/>
    <xf numFmtId="49" fontId="0" fillId="0" borderId="20" xfId="0" applyNumberFormat="1" applyBorder="1"/>
    <xf numFmtId="49" fontId="0" fillId="0" borderId="1" xfId="0" applyNumberFormat="1" applyBorder="1"/>
    <xf numFmtId="0" fontId="0" fillId="0" borderId="1" xfId="0" applyBorder="1" applyAlignment="1">
      <alignment wrapText="1"/>
    </xf>
    <xf numFmtId="0" fontId="0" fillId="0" borderId="24" xfId="0" applyBorder="1"/>
    <xf numFmtId="0" fontId="8" fillId="0" borderId="12" xfId="0" applyFont="1" applyBorder="1"/>
    <xf numFmtId="49" fontId="8" fillId="0" borderId="13" xfId="0" applyNumberFormat="1" applyFont="1" applyBorder="1"/>
    <xf numFmtId="0" fontId="8" fillId="0" borderId="13" xfId="0" applyFont="1" applyBorder="1"/>
    <xf numFmtId="0" fontId="8" fillId="0" borderId="17" xfId="0" applyFont="1" applyBorder="1"/>
    <xf numFmtId="49" fontId="8" fillId="0" borderId="2" xfId="0" applyNumberFormat="1" applyFont="1" applyBorder="1"/>
    <xf numFmtId="0" fontId="8" fillId="0" borderId="2" xfId="0" applyFont="1" applyBorder="1"/>
    <xf numFmtId="0" fontId="8" fillId="0" borderId="25" xfId="0" applyFont="1" applyBorder="1"/>
    <xf numFmtId="0" fontId="8" fillId="0" borderId="2" xfId="0" applyFont="1" applyBorder="1" applyAlignment="1">
      <alignment wrapText="1"/>
    </xf>
    <xf numFmtId="167" fontId="0" fillId="0" borderId="1" xfId="0" applyNumberFormat="1" applyBorder="1" applyAlignment="1">
      <alignment horizontal="center"/>
    </xf>
    <xf numFmtId="167" fontId="0" fillId="0" borderId="20" xfId="0" applyNumberFormat="1" applyBorder="1" applyAlignment="1">
      <alignment horizontal="center"/>
    </xf>
    <xf numFmtId="167" fontId="0" fillId="0" borderId="0" xfId="0" applyNumberFormat="1" applyAlignment="1">
      <alignment horizontal="center"/>
    </xf>
    <xf numFmtId="0" fontId="19" fillId="0" borderId="0" xfId="0" applyFont="1" applyAlignment="1">
      <alignment horizontal="left"/>
    </xf>
    <xf numFmtId="0" fontId="0" fillId="3" borderId="12" xfId="0" applyFill="1" applyBorder="1" applyAlignment="1">
      <alignment horizontal="left"/>
    </xf>
    <xf numFmtId="0" fontId="0" fillId="3" borderId="13" xfId="0" applyFill="1" applyBorder="1" applyAlignment="1">
      <alignment horizontal="left"/>
    </xf>
    <xf numFmtId="166" fontId="0" fillId="3" borderId="14" xfId="0" applyNumberFormat="1" applyFill="1" applyBorder="1" applyAlignment="1">
      <alignment horizontal="right" indent="1"/>
    </xf>
    <xf numFmtId="0" fontId="0" fillId="3" borderId="15" xfId="0" applyFill="1" applyBorder="1" applyAlignment="1">
      <alignment horizontal="left"/>
    </xf>
    <xf numFmtId="0" fontId="0" fillId="3" borderId="0" xfId="0" applyFill="1" applyAlignment="1">
      <alignment horizontal="left"/>
    </xf>
    <xf numFmtId="166" fontId="0" fillId="3" borderId="16" xfId="0" applyNumberFormat="1" applyFill="1" applyBorder="1" applyAlignment="1">
      <alignment horizontal="right" indent="1"/>
    </xf>
    <xf numFmtId="0" fontId="0" fillId="3" borderId="17" xfId="0" applyFill="1" applyBorder="1" applyAlignment="1">
      <alignment horizontal="left"/>
    </xf>
    <xf numFmtId="0" fontId="0" fillId="3" borderId="2" xfId="0" applyFill="1" applyBorder="1" applyAlignment="1">
      <alignment horizontal="left"/>
    </xf>
    <xf numFmtId="0" fontId="13" fillId="3" borderId="5" xfId="0" applyFont="1" applyFill="1" applyBorder="1"/>
    <xf numFmtId="0" fontId="13" fillId="3" borderId="7" xfId="0" applyFont="1" applyFill="1" applyBorder="1"/>
    <xf numFmtId="0" fontId="13" fillId="3" borderId="9" xfId="0" applyFont="1" applyFill="1" applyBorder="1"/>
    <xf numFmtId="6" fontId="0" fillId="3" borderId="11" xfId="0" applyNumberFormat="1" applyFill="1" applyBorder="1" applyAlignment="1">
      <alignment horizontal="right" indent="1"/>
    </xf>
    <xf numFmtId="166" fontId="1" fillId="0" borderId="0" xfId="1" applyNumberFormat="1" applyFont="1" applyFill="1" applyBorder="1" applyAlignment="1">
      <alignment horizontal="right"/>
    </xf>
    <xf numFmtId="166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166" fontId="1" fillId="0" borderId="20" xfId="1" applyNumberFormat="1" applyFont="1" applyFill="1" applyBorder="1" applyAlignment="1">
      <alignment horizontal="right"/>
    </xf>
    <xf numFmtId="0" fontId="20" fillId="0" borderId="0" xfId="0" applyFont="1" applyAlignment="1">
      <alignment horizontal="left"/>
    </xf>
    <xf numFmtId="166" fontId="0" fillId="3" borderId="0" xfId="0" applyNumberFormat="1" applyFill="1" applyAlignment="1">
      <alignment horizontal="right" indent="1"/>
    </xf>
    <xf numFmtId="166" fontId="0" fillId="3" borderId="0" xfId="0" applyNumberFormat="1" applyFill="1" applyAlignment="1">
      <alignment horizontal="right"/>
    </xf>
    <xf numFmtId="6" fontId="0" fillId="3" borderId="19" xfId="0" applyNumberFormat="1" applyFill="1" applyBorder="1" applyAlignment="1">
      <alignment horizontal="right" indent="1"/>
    </xf>
    <xf numFmtId="166" fontId="8" fillId="0" borderId="19" xfId="0" applyNumberFormat="1" applyFont="1" applyBorder="1" applyAlignment="1">
      <alignment horizontal="right"/>
    </xf>
    <xf numFmtId="0" fontId="18" fillId="0" borderId="0" xfId="0" applyFont="1" applyAlignment="1">
      <alignment horizontal="left" vertical="top" wrapText="1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8" fillId="0" borderId="13" xfId="0" applyFont="1" applyBorder="1" applyAlignment="1">
      <alignment horizontal="center" wrapText="1"/>
    </xf>
    <xf numFmtId="0" fontId="8" fillId="0" borderId="2" xfId="0" applyFont="1" applyBorder="1" applyAlignment="1">
      <alignment horizontal="center" wrapText="1"/>
    </xf>
    <xf numFmtId="0" fontId="8" fillId="0" borderId="13" xfId="0" applyFont="1" applyBorder="1" applyAlignment="1">
      <alignment horizontal="center"/>
    </xf>
    <xf numFmtId="0" fontId="8" fillId="0" borderId="14" xfId="0" applyFont="1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colors>
    <mruColors>
      <color rgb="FFC1F0C8"/>
      <color rgb="FF4EA72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20051</xdr:colOff>
      <xdr:row>0</xdr:row>
      <xdr:rowOff>140370</xdr:rowOff>
    </xdr:from>
    <xdr:to>
      <xdr:col>2</xdr:col>
      <xdr:colOff>1263315</xdr:colOff>
      <xdr:row>2</xdr:row>
      <xdr:rowOff>31923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282A52E9-DA09-4C3D-BF1D-FB33A749CB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472" y="140370"/>
          <a:ext cx="1453817" cy="31265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20051</xdr:colOff>
      <xdr:row>0</xdr:row>
      <xdr:rowOff>140370</xdr:rowOff>
    </xdr:from>
    <xdr:ext cx="1453817" cy="312658"/>
    <xdr:pic>
      <xdr:nvPicPr>
        <xdr:cNvPr id="2" name="Picture 1">
          <a:extLst>
            <a:ext uri="{FF2B5EF4-FFF2-40B4-BE49-F238E27FC236}">
              <a16:creationId xmlns:a16="http://schemas.microsoft.com/office/drawing/2014/main" id="{05D9D5F7-A3F6-43E5-9197-D69342FE5C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1401" y="140370"/>
          <a:ext cx="1453817" cy="312658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20051</xdr:colOff>
      <xdr:row>0</xdr:row>
      <xdr:rowOff>140370</xdr:rowOff>
    </xdr:from>
    <xdr:to>
      <xdr:col>2</xdr:col>
      <xdr:colOff>1263315</xdr:colOff>
      <xdr:row>2</xdr:row>
      <xdr:rowOff>31923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F7EE30E-16CB-440C-B86C-973B95FAC5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1976" y="140370"/>
          <a:ext cx="1452814" cy="310653"/>
        </a:xfrm>
        <a:prstGeom prst="rect">
          <a:avLst/>
        </a:prstGeom>
      </xdr:spPr>
    </xdr:pic>
    <xdr:clientData/>
  </xdr:twoCellAnchor>
  <xdr:twoCellAnchor>
    <xdr:from>
      <xdr:col>7</xdr:col>
      <xdr:colOff>2011947</xdr:colOff>
      <xdr:row>9</xdr:row>
      <xdr:rowOff>93579</xdr:rowOff>
    </xdr:from>
    <xdr:to>
      <xdr:col>9</xdr:col>
      <xdr:colOff>100262</xdr:colOff>
      <xdr:row>11</xdr:row>
      <xdr:rowOff>106947</xdr:rowOff>
    </xdr:to>
    <xdr:cxnSp macro="">
      <xdr:nvCxnSpPr>
        <xdr:cNvPr id="3" name="Connector: Curved 2">
          <a:extLst>
            <a:ext uri="{FF2B5EF4-FFF2-40B4-BE49-F238E27FC236}">
              <a16:creationId xmlns:a16="http://schemas.microsoft.com/office/drawing/2014/main" id="{C60E91DF-028C-4C83-86E0-9FC8A6206747}"/>
            </a:ext>
          </a:extLst>
        </xdr:cNvPr>
        <xdr:cNvCxnSpPr/>
      </xdr:nvCxnSpPr>
      <xdr:spPr>
        <a:xfrm flipV="1">
          <a:off x="6336631" y="1684421"/>
          <a:ext cx="735263" cy="394368"/>
        </a:xfrm>
        <a:prstGeom prst="curvedConnector3">
          <a:avLst>
            <a:gd name="adj1" fmla="val 50000"/>
          </a:avLst>
        </a:prstGeom>
        <a:ln>
          <a:solidFill>
            <a:srgbClr val="4EA72E"/>
          </a:solidFill>
          <a:tailEnd type="triangle"/>
        </a:ln>
      </xdr:spPr>
      <xdr:style>
        <a:lnRef idx="2">
          <a:schemeClr val="accent6"/>
        </a:lnRef>
        <a:fillRef idx="0">
          <a:schemeClr val="accent6"/>
        </a:fillRef>
        <a:effectRef idx="1">
          <a:schemeClr val="accent6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20051</xdr:colOff>
      <xdr:row>0</xdr:row>
      <xdr:rowOff>140370</xdr:rowOff>
    </xdr:from>
    <xdr:to>
      <xdr:col>2</xdr:col>
      <xdr:colOff>1263315</xdr:colOff>
      <xdr:row>2</xdr:row>
      <xdr:rowOff>31923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6B0142B-87A4-4E23-90A2-49ED776B8D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1501" y="140370"/>
          <a:ext cx="1465514" cy="2916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69"/>
  <sheetViews>
    <sheetView showGridLines="0" tabSelected="1" zoomScale="95" zoomScaleNormal="95" workbookViewId="0">
      <selection activeCell="E26" sqref="E26"/>
    </sheetView>
  </sheetViews>
  <sheetFormatPr defaultColWidth="9.1796875" defaultRowHeight="14.5" x14ac:dyDescent="0.35"/>
  <cols>
    <col min="1" max="1" width="2.453125" style="4" customWidth="1"/>
    <col min="2" max="2" width="3.1796875" style="4" customWidth="1"/>
    <col min="3" max="3" width="32.08984375" style="4" customWidth="1"/>
    <col min="4" max="4" width="2.54296875" style="4" customWidth="1"/>
    <col min="5" max="5" width="13.81640625" style="18" customWidth="1"/>
    <col min="6" max="6" width="3.54296875" style="4" customWidth="1"/>
    <col min="7" max="7" width="4.26953125" style="4" customWidth="1"/>
    <col min="8" max="8" width="35.26953125" style="4" customWidth="1"/>
    <col min="9" max="9" width="2.54296875" style="4" customWidth="1"/>
    <col min="10" max="10" width="13" style="23" customWidth="1"/>
    <col min="11" max="11" width="3.1796875" style="4" customWidth="1"/>
    <col min="12" max="12" width="2.453125" style="4" customWidth="1"/>
    <col min="13" max="13" width="39.81640625" style="4" customWidth="1"/>
    <col min="14" max="14" width="14.54296875" style="4" customWidth="1"/>
    <col min="15" max="16384" width="9.1796875" style="4"/>
  </cols>
  <sheetData>
    <row r="1" spans="1:16" ht="14.25" customHeight="1" x14ac:dyDescent="0.35">
      <c r="A1" s="2"/>
      <c r="B1" s="2"/>
      <c r="C1" s="2"/>
      <c r="D1" s="2"/>
      <c r="E1" s="17"/>
      <c r="F1" s="2"/>
      <c r="G1" s="2"/>
      <c r="H1" s="2"/>
    </row>
    <row r="2" spans="1:16" ht="17.5" x14ac:dyDescent="0.35">
      <c r="A2" s="2"/>
      <c r="B2" s="2"/>
      <c r="C2" s="2"/>
      <c r="D2" s="7" t="s">
        <v>156</v>
      </c>
      <c r="F2" s="2"/>
      <c r="G2" s="2"/>
      <c r="H2" s="2"/>
    </row>
    <row r="3" spans="1:16" ht="14.25" customHeight="1" x14ac:dyDescent="0.35">
      <c r="A3" s="2"/>
      <c r="B3" s="2"/>
      <c r="C3" s="2"/>
      <c r="D3" s="2"/>
      <c r="E3" s="17"/>
      <c r="F3" s="2"/>
      <c r="G3" s="2"/>
      <c r="H3" s="2"/>
    </row>
    <row r="4" spans="1:16" ht="5.5" customHeight="1" thickBot="1" x14ac:dyDescent="0.4">
      <c r="A4" s="2"/>
      <c r="B4" s="2"/>
      <c r="C4" s="2"/>
      <c r="D4" s="2"/>
      <c r="E4" s="17"/>
      <c r="G4" s="2"/>
      <c r="H4" s="2"/>
    </row>
    <row r="5" spans="1:16" x14ac:dyDescent="0.35">
      <c r="A5" s="2"/>
      <c r="B5" s="8" t="s">
        <v>7</v>
      </c>
      <c r="C5" s="9"/>
      <c r="D5" s="9"/>
      <c r="E5" s="19"/>
      <c r="F5" s="10"/>
      <c r="G5" s="3"/>
      <c r="H5" s="81" t="s">
        <v>98</v>
      </c>
      <c r="I5" s="82"/>
      <c r="J5" s="83">
        <f>+E18</f>
        <v>0</v>
      </c>
      <c r="M5" s="30" t="s">
        <v>108</v>
      </c>
    </row>
    <row r="6" spans="1:16" x14ac:dyDescent="0.35">
      <c r="A6" s="2"/>
      <c r="B6" s="11"/>
      <c r="C6" s="2"/>
      <c r="D6" s="2"/>
      <c r="E6" s="20"/>
      <c r="F6" s="12"/>
      <c r="G6" s="3"/>
      <c r="H6" s="84" t="s">
        <v>100</v>
      </c>
      <c r="I6" s="85"/>
      <c r="J6" s="86">
        <f>+H59</f>
        <v>0</v>
      </c>
    </row>
    <row r="7" spans="1:16" x14ac:dyDescent="0.35">
      <c r="A7" s="2"/>
      <c r="B7" s="13"/>
      <c r="C7" s="2" t="s">
        <v>9</v>
      </c>
      <c r="D7" s="2"/>
      <c r="E7" s="53"/>
      <c r="F7" s="14"/>
      <c r="G7" s="2"/>
      <c r="H7" s="84" t="s">
        <v>104</v>
      </c>
      <c r="I7" s="85"/>
      <c r="J7" s="86">
        <f>+E68</f>
        <v>0</v>
      </c>
      <c r="K7" s="6"/>
      <c r="M7" s="43" t="s">
        <v>113</v>
      </c>
      <c r="N7" s="41"/>
      <c r="P7" s="37" t="s">
        <v>112</v>
      </c>
    </row>
    <row r="8" spans="1:16" x14ac:dyDescent="0.35">
      <c r="A8" s="2"/>
      <c r="B8" s="13"/>
      <c r="C8" s="2" t="s">
        <v>10</v>
      </c>
      <c r="D8" s="2"/>
      <c r="E8" s="53"/>
      <c r="F8" s="14"/>
      <c r="G8" s="2"/>
      <c r="H8" s="84" t="s">
        <v>103</v>
      </c>
      <c r="I8" s="85"/>
      <c r="J8" s="86">
        <f>+J67</f>
        <v>0</v>
      </c>
      <c r="K8" s="6"/>
      <c r="M8" s="40" t="s">
        <v>121</v>
      </c>
      <c r="N8" s="40"/>
      <c r="P8" s="37" t="s">
        <v>110</v>
      </c>
    </row>
    <row r="9" spans="1:16" ht="15" thickBot="1" x14ac:dyDescent="0.4">
      <c r="A9" s="2"/>
      <c r="B9" s="13"/>
      <c r="C9" s="2" t="s">
        <v>11</v>
      </c>
      <c r="D9" s="2"/>
      <c r="E9" s="53"/>
      <c r="F9" s="14"/>
      <c r="G9" s="2"/>
      <c r="H9" s="84"/>
      <c r="I9" s="85"/>
      <c r="J9" s="86"/>
      <c r="K9" s="6"/>
      <c r="M9" s="40" t="s">
        <v>122</v>
      </c>
      <c r="N9" s="40"/>
      <c r="P9" s="37" t="s">
        <v>123</v>
      </c>
    </row>
    <row r="10" spans="1:16" ht="15" thickBot="1" x14ac:dyDescent="0.4">
      <c r="A10" s="2"/>
      <c r="B10" s="13"/>
      <c r="C10" s="2" t="s">
        <v>12</v>
      </c>
      <c r="D10" s="2"/>
      <c r="E10" s="53"/>
      <c r="F10" s="14"/>
      <c r="G10" s="2"/>
      <c r="H10" s="87" t="s">
        <v>72</v>
      </c>
      <c r="I10" s="88"/>
      <c r="J10" s="92">
        <f>+J5-J6-J7-J8</f>
        <v>0</v>
      </c>
      <c r="K10" s="6"/>
      <c r="M10" s="89" t="s">
        <v>114</v>
      </c>
      <c r="N10" s="34"/>
    </row>
    <row r="11" spans="1:16" x14ac:dyDescent="0.35">
      <c r="A11" s="2"/>
      <c r="B11" s="13"/>
      <c r="C11" s="2" t="s">
        <v>13</v>
      </c>
      <c r="D11" s="2"/>
      <c r="E11" s="53"/>
      <c r="F11" s="14"/>
      <c r="G11" s="2"/>
      <c r="K11" s="6"/>
      <c r="M11" s="90" t="s">
        <v>109</v>
      </c>
      <c r="N11" s="35" t="s">
        <v>110</v>
      </c>
    </row>
    <row r="12" spans="1:16" x14ac:dyDescent="0.35">
      <c r="A12" s="2"/>
      <c r="B12" s="13"/>
      <c r="C12" s="2" t="s">
        <v>14</v>
      </c>
      <c r="D12" s="2"/>
      <c r="E12" s="53"/>
      <c r="F12" s="14"/>
      <c r="G12" s="2"/>
      <c r="H12" s="102" t="str">
        <f>IF(J5=0,"Your income minus your outflows might be negative to start, that's OK, you'll deal with that when you make your Money Plan.",IF(J10&lt;0,"You are spending more than you earn. Go to the Goals and Adjustments worksheet to find savings in your spending plan and develop a budget that meets your goals.",IF(J10&gt;0,"You have money left over at the end of the month. Use the Goals and Adjustments worksheet to find a purpose for this money.","Congratulations, you have a balanced budget.")))</f>
        <v>Your income minus your outflows might be negative to start, that's OK, you'll deal with that when you make your Money Plan.</v>
      </c>
      <c r="I12" s="102"/>
      <c r="J12" s="102"/>
      <c r="K12" s="6"/>
      <c r="M12" s="91" t="s">
        <v>111</v>
      </c>
      <c r="N12" s="36">
        <f>IF(N11="weekly",N10*52/12,IF(N11="biweekly",N10*26/12,IF(N11="twice monthly",N10*2)))</f>
        <v>0</v>
      </c>
    </row>
    <row r="13" spans="1:16" ht="14.5" customHeight="1" x14ac:dyDescent="0.35">
      <c r="A13" s="2"/>
      <c r="B13" s="13"/>
      <c r="C13" s="2" t="s">
        <v>15</v>
      </c>
      <c r="D13" s="2"/>
      <c r="E13" s="53"/>
      <c r="F13" s="14"/>
      <c r="G13" s="2"/>
      <c r="H13" s="102"/>
      <c r="I13" s="102"/>
      <c r="J13" s="102"/>
      <c r="K13" s="6"/>
    </row>
    <row r="14" spans="1:16" x14ac:dyDescent="0.35">
      <c r="A14" s="2"/>
      <c r="B14" s="13"/>
      <c r="C14" s="2" t="s">
        <v>4</v>
      </c>
      <c r="D14" s="2"/>
      <c r="E14" s="53"/>
      <c r="F14" s="14"/>
      <c r="G14" s="2"/>
      <c r="H14" s="102"/>
      <c r="I14" s="102"/>
      <c r="J14" s="102"/>
      <c r="K14" s="6"/>
      <c r="M14" s="43" t="s">
        <v>116</v>
      </c>
      <c r="N14" s="42"/>
    </row>
    <row r="15" spans="1:16" x14ac:dyDescent="0.35">
      <c r="A15" s="2"/>
      <c r="B15" s="13"/>
      <c r="C15" s="2" t="s">
        <v>16</v>
      </c>
      <c r="D15" s="2"/>
      <c r="E15" s="53"/>
      <c r="F15" s="14"/>
      <c r="G15" s="2"/>
      <c r="H15" s="102"/>
      <c r="I15" s="102"/>
      <c r="J15" s="102"/>
      <c r="K15" s="6"/>
      <c r="M15" s="39" t="s">
        <v>118</v>
      </c>
      <c r="N15" s="39"/>
    </row>
    <row r="16" spans="1:16" x14ac:dyDescent="0.35">
      <c r="A16" s="2"/>
      <c r="B16" s="13"/>
      <c r="C16" s="2" t="s">
        <v>18</v>
      </c>
      <c r="D16" s="2"/>
      <c r="E16" s="53"/>
      <c r="F16" s="14"/>
      <c r="G16" s="2"/>
      <c r="H16" s="102"/>
      <c r="I16" s="102"/>
      <c r="J16" s="102"/>
      <c r="K16" s="6"/>
      <c r="M16" s="39" t="s">
        <v>119</v>
      </c>
      <c r="N16" s="39"/>
    </row>
    <row r="17" spans="1:14" ht="15" thickBot="1" x14ac:dyDescent="0.4">
      <c r="A17" s="2"/>
      <c r="B17" s="13"/>
      <c r="C17" s="2" t="s">
        <v>17</v>
      </c>
      <c r="D17" s="2"/>
      <c r="E17" s="60"/>
      <c r="F17" s="14"/>
      <c r="G17" s="2"/>
      <c r="H17" s="102"/>
      <c r="I17" s="102"/>
      <c r="J17" s="102"/>
      <c r="M17" s="39" t="s">
        <v>120</v>
      </c>
      <c r="N17" s="39"/>
    </row>
    <row r="18" spans="1:14" ht="15" thickBot="1" x14ac:dyDescent="0.4">
      <c r="A18" s="2"/>
      <c r="B18" s="13"/>
      <c r="C18" s="2" t="s">
        <v>99</v>
      </c>
      <c r="D18" s="2"/>
      <c r="E18" s="54">
        <f>SUM(E7:E17)</f>
        <v>0</v>
      </c>
      <c r="F18" s="14"/>
      <c r="G18" s="2"/>
      <c r="K18" s="6"/>
      <c r="M18" s="89" t="s">
        <v>117</v>
      </c>
      <c r="N18" s="44"/>
    </row>
    <row r="19" spans="1:14" ht="15" thickTop="1" x14ac:dyDescent="0.35">
      <c r="A19" s="2"/>
      <c r="B19" s="15"/>
      <c r="C19" s="5"/>
      <c r="D19" s="5"/>
      <c r="E19" s="22"/>
      <c r="F19" s="16"/>
      <c r="G19" s="2"/>
      <c r="M19" s="91" t="s">
        <v>115</v>
      </c>
      <c r="N19" s="38">
        <f>N18/12</f>
        <v>0</v>
      </c>
    </row>
    <row r="20" spans="1:14" x14ac:dyDescent="0.35">
      <c r="A20" s="2"/>
      <c r="C20" s="2"/>
      <c r="D20" s="2"/>
      <c r="E20" s="17"/>
      <c r="F20" s="2"/>
      <c r="G20" s="2"/>
    </row>
    <row r="21" spans="1:14" x14ac:dyDescent="0.35">
      <c r="A21" s="2"/>
      <c r="B21" s="3" t="s">
        <v>19</v>
      </c>
      <c r="F21" s="2"/>
    </row>
    <row r="22" spans="1:14" x14ac:dyDescent="0.35">
      <c r="A22" s="2"/>
      <c r="C22" s="3" t="s">
        <v>89</v>
      </c>
      <c r="E22" s="17"/>
      <c r="F22" s="2"/>
      <c r="H22" s="3" t="s">
        <v>42</v>
      </c>
      <c r="I22" s="1"/>
      <c r="J22" s="24"/>
    </row>
    <row r="23" spans="1:14" x14ac:dyDescent="0.35">
      <c r="A23" s="2"/>
      <c r="C23" s="2" t="s">
        <v>2</v>
      </c>
      <c r="E23" s="53"/>
      <c r="F23" s="2"/>
      <c r="H23" s="2" t="s">
        <v>3</v>
      </c>
      <c r="I23" s="2"/>
      <c r="J23" s="53"/>
    </row>
    <row r="24" spans="1:14" x14ac:dyDescent="0.35">
      <c r="A24" s="2"/>
      <c r="C24" s="2" t="s">
        <v>8</v>
      </c>
      <c r="E24" s="53"/>
      <c r="F24" s="2"/>
      <c r="H24" s="2" t="s">
        <v>43</v>
      </c>
      <c r="I24" s="2"/>
      <c r="J24" s="53"/>
    </row>
    <row r="25" spans="1:14" x14ac:dyDescent="0.35">
      <c r="A25" s="2"/>
      <c r="C25" s="2" t="s">
        <v>90</v>
      </c>
      <c r="E25" s="53"/>
      <c r="F25" s="2"/>
      <c r="H25" s="2" t="s">
        <v>44</v>
      </c>
      <c r="I25" s="2"/>
      <c r="J25" s="53"/>
    </row>
    <row r="26" spans="1:14" x14ac:dyDescent="0.35">
      <c r="A26" s="2"/>
      <c r="C26" s="2" t="s">
        <v>20</v>
      </c>
      <c r="E26" s="53"/>
      <c r="F26" s="2"/>
      <c r="H26" s="2" t="s">
        <v>45</v>
      </c>
      <c r="I26" s="2"/>
      <c r="J26" s="53"/>
    </row>
    <row r="27" spans="1:14" x14ac:dyDescent="0.35">
      <c r="A27" s="2"/>
      <c r="C27" s="2" t="s">
        <v>21</v>
      </c>
      <c r="E27" s="53"/>
      <c r="F27" s="2"/>
      <c r="H27" s="2" t="s">
        <v>46</v>
      </c>
      <c r="I27" s="2"/>
      <c r="J27" s="53"/>
    </row>
    <row r="28" spans="1:14" x14ac:dyDescent="0.35">
      <c r="C28" s="2" t="s">
        <v>22</v>
      </c>
      <c r="E28" s="53"/>
      <c r="H28" s="2" t="s">
        <v>47</v>
      </c>
      <c r="I28" s="2"/>
      <c r="J28" s="53"/>
    </row>
    <row r="29" spans="1:14" ht="15" thickBot="1" x14ac:dyDescent="0.4">
      <c r="C29" s="2" t="s">
        <v>23</v>
      </c>
      <c r="E29" s="53"/>
      <c r="H29" s="4" t="s">
        <v>6</v>
      </c>
      <c r="J29" s="53"/>
    </row>
    <row r="30" spans="1:14" ht="15" thickBot="1" x14ac:dyDescent="0.4">
      <c r="C30" s="2" t="s">
        <v>24</v>
      </c>
      <c r="E30" s="53"/>
      <c r="H30" s="2" t="s">
        <v>0</v>
      </c>
      <c r="I30" s="2"/>
      <c r="J30" s="54">
        <f>SUM(J23:J29)</f>
        <v>0</v>
      </c>
    </row>
    <row r="31" spans="1:14" ht="15.5" thickTop="1" thickBot="1" x14ac:dyDescent="0.4">
      <c r="C31" s="2" t="s">
        <v>0</v>
      </c>
      <c r="E31" s="54">
        <f>SUM(E23:E30)</f>
        <v>0</v>
      </c>
      <c r="J31" s="55"/>
    </row>
    <row r="32" spans="1:14" ht="15" thickTop="1" x14ac:dyDescent="0.35">
      <c r="C32" s="2"/>
      <c r="E32" s="55"/>
      <c r="H32" s="3" t="s">
        <v>48</v>
      </c>
      <c r="J32" s="58"/>
    </row>
    <row r="33" spans="3:10" x14ac:dyDescent="0.35">
      <c r="C33" s="3" t="s">
        <v>92</v>
      </c>
      <c r="E33" s="56"/>
      <c r="H33" s="2" t="s">
        <v>56</v>
      </c>
      <c r="J33" s="53"/>
    </row>
    <row r="34" spans="3:10" x14ac:dyDescent="0.35">
      <c r="C34" s="2" t="s">
        <v>93</v>
      </c>
      <c r="E34" s="53"/>
      <c r="H34" s="2" t="s">
        <v>57</v>
      </c>
      <c r="J34" s="53"/>
    </row>
    <row r="35" spans="3:10" x14ac:dyDescent="0.35">
      <c r="C35" s="2" t="s">
        <v>94</v>
      </c>
      <c r="E35" s="53"/>
      <c r="H35" s="2" t="s">
        <v>49</v>
      </c>
      <c r="J35" s="53"/>
    </row>
    <row r="36" spans="3:10" x14ac:dyDescent="0.35">
      <c r="C36" s="2" t="s">
        <v>95</v>
      </c>
      <c r="E36" s="53"/>
      <c r="H36" s="2" t="s">
        <v>50</v>
      </c>
      <c r="J36" s="53"/>
    </row>
    <row r="37" spans="3:10" x14ac:dyDescent="0.35">
      <c r="C37" s="2" t="s">
        <v>96</v>
      </c>
      <c r="E37" s="53"/>
      <c r="H37" s="2" t="s">
        <v>51</v>
      </c>
      <c r="J37" s="53"/>
    </row>
    <row r="38" spans="3:10" x14ac:dyDescent="0.35">
      <c r="C38" s="2" t="s">
        <v>97</v>
      </c>
      <c r="E38" s="53"/>
      <c r="H38" s="2" t="s">
        <v>52</v>
      </c>
      <c r="J38" s="53"/>
    </row>
    <row r="39" spans="3:10" ht="15" thickBot="1" x14ac:dyDescent="0.4">
      <c r="C39" s="2" t="s">
        <v>6</v>
      </c>
      <c r="E39" s="53"/>
      <c r="H39" s="2" t="s">
        <v>6</v>
      </c>
      <c r="J39" s="53"/>
    </row>
    <row r="40" spans="3:10" ht="15" thickBot="1" x14ac:dyDescent="0.4">
      <c r="C40" s="2" t="s">
        <v>0</v>
      </c>
      <c r="E40" s="54">
        <f>SUM(E34:E39)</f>
        <v>0</v>
      </c>
      <c r="H40" s="2" t="s">
        <v>0</v>
      </c>
      <c r="J40" s="54">
        <f>SUM(J33:J39)</f>
        <v>0</v>
      </c>
    </row>
    <row r="41" spans="3:10" ht="15" thickTop="1" x14ac:dyDescent="0.35">
      <c r="C41" s="2"/>
      <c r="E41" s="57"/>
      <c r="J41" s="55"/>
    </row>
    <row r="42" spans="3:10" x14ac:dyDescent="0.35">
      <c r="C42" s="3" t="s">
        <v>91</v>
      </c>
      <c r="E42" s="55"/>
      <c r="H42" s="3" t="s">
        <v>5</v>
      </c>
      <c r="J42" s="55"/>
    </row>
    <row r="43" spans="3:10" x14ac:dyDescent="0.35">
      <c r="C43" s="2" t="s">
        <v>25</v>
      </c>
      <c r="E43" s="53"/>
      <c r="H43" s="2" t="s">
        <v>53</v>
      </c>
      <c r="J43" s="53"/>
    </row>
    <row r="44" spans="3:10" x14ac:dyDescent="0.35">
      <c r="C44" s="2" t="s">
        <v>26</v>
      </c>
      <c r="E44" s="53"/>
      <c r="H44" s="2" t="s">
        <v>58</v>
      </c>
      <c r="J44" s="53"/>
    </row>
    <row r="45" spans="3:10" x14ac:dyDescent="0.35">
      <c r="C45" s="2" t="s">
        <v>27</v>
      </c>
      <c r="E45" s="53"/>
      <c r="H45" s="2" t="s">
        <v>54</v>
      </c>
      <c r="J45" s="53"/>
    </row>
    <row r="46" spans="3:10" ht="15" thickBot="1" x14ac:dyDescent="0.4">
      <c r="C46" s="2" t="s">
        <v>28</v>
      </c>
      <c r="E46" s="53"/>
      <c r="H46" s="2" t="s">
        <v>55</v>
      </c>
      <c r="J46" s="53"/>
    </row>
    <row r="47" spans="3:10" ht="15" thickBot="1" x14ac:dyDescent="0.4">
      <c r="C47" s="2" t="s">
        <v>29</v>
      </c>
      <c r="E47" s="53"/>
      <c r="H47" s="2" t="s">
        <v>0</v>
      </c>
      <c r="J47" s="54">
        <f>SUM(J43:J46)</f>
        <v>0</v>
      </c>
    </row>
    <row r="48" spans="3:10" ht="15" thickTop="1" x14ac:dyDescent="0.35">
      <c r="C48" s="2" t="s">
        <v>30</v>
      </c>
      <c r="E48" s="53"/>
      <c r="J48" s="55"/>
    </row>
    <row r="49" spans="3:10" ht="15" thickBot="1" x14ac:dyDescent="0.4">
      <c r="C49" s="2" t="s">
        <v>31</v>
      </c>
      <c r="E49" s="53"/>
      <c r="J49" s="55"/>
    </row>
    <row r="50" spans="3:10" ht="15" thickBot="1" x14ac:dyDescent="0.4">
      <c r="C50" s="2" t="s">
        <v>0</v>
      </c>
      <c r="E50" s="54">
        <f>SUM(E43:E49)</f>
        <v>0</v>
      </c>
      <c r="H50" s="3" t="s">
        <v>1</v>
      </c>
      <c r="I50" s="1"/>
      <c r="J50" s="58"/>
    </row>
    <row r="51" spans="3:10" ht="15" thickTop="1" x14ac:dyDescent="0.35">
      <c r="E51" s="55"/>
      <c r="H51" s="2" t="s">
        <v>37</v>
      </c>
      <c r="I51" s="2"/>
      <c r="J51" s="53"/>
    </row>
    <row r="52" spans="3:10" x14ac:dyDescent="0.35">
      <c r="C52" s="3" t="s">
        <v>32</v>
      </c>
      <c r="E52" s="55"/>
      <c r="H52" s="2" t="s">
        <v>38</v>
      </c>
      <c r="I52" s="2"/>
      <c r="J52" s="53"/>
    </row>
    <row r="53" spans="3:10" x14ac:dyDescent="0.35">
      <c r="C53" s="2" t="s">
        <v>33</v>
      </c>
      <c r="E53" s="53"/>
      <c r="H53" s="2" t="s">
        <v>39</v>
      </c>
      <c r="I53" s="2"/>
      <c r="J53" s="53"/>
    </row>
    <row r="54" spans="3:10" x14ac:dyDescent="0.35">
      <c r="C54" s="2" t="s">
        <v>34</v>
      </c>
      <c r="E54" s="53"/>
      <c r="H54" s="2" t="s">
        <v>40</v>
      </c>
      <c r="I54" s="2"/>
      <c r="J54" s="53"/>
    </row>
    <row r="55" spans="3:10" ht="15" thickBot="1" x14ac:dyDescent="0.4">
      <c r="C55" s="2" t="s">
        <v>35</v>
      </c>
      <c r="E55" s="53"/>
      <c r="H55" s="2" t="s">
        <v>41</v>
      </c>
      <c r="I55" s="2"/>
      <c r="J55" s="53"/>
    </row>
    <row r="56" spans="3:10" ht="15" thickBot="1" x14ac:dyDescent="0.4">
      <c r="C56" s="2" t="s">
        <v>36</v>
      </c>
      <c r="E56" s="53"/>
      <c r="H56" s="2" t="s">
        <v>0</v>
      </c>
      <c r="I56" s="2"/>
      <c r="J56" s="54">
        <f>SUM(J51:J55)</f>
        <v>0</v>
      </c>
    </row>
    <row r="57" spans="3:10" ht="15.5" thickTop="1" thickBot="1" x14ac:dyDescent="0.4">
      <c r="C57" s="2" t="s">
        <v>0</v>
      </c>
      <c r="E57" s="54">
        <f>SUM(E53:E56)</f>
        <v>0</v>
      </c>
    </row>
    <row r="58" spans="3:10" ht="15" thickTop="1" x14ac:dyDescent="0.35"/>
    <row r="59" spans="3:10" ht="15" thickBot="1" x14ac:dyDescent="0.4">
      <c r="C59" s="30" t="s">
        <v>107</v>
      </c>
      <c r="D59" s="30"/>
      <c r="E59" s="31"/>
      <c r="F59" s="30"/>
      <c r="G59" s="30"/>
      <c r="H59" s="59">
        <f>+E57+E50+E40+E31+J30+J40+J47+J56</f>
        <v>0</v>
      </c>
    </row>
    <row r="60" spans="3:10" ht="15" thickTop="1" x14ac:dyDescent="0.35"/>
    <row r="61" spans="3:10" x14ac:dyDescent="0.35">
      <c r="C61" s="3" t="s">
        <v>59</v>
      </c>
      <c r="D61" s="1"/>
      <c r="E61" s="24"/>
      <c r="H61" s="3" t="s">
        <v>66</v>
      </c>
    </row>
    <row r="62" spans="3:10" x14ac:dyDescent="0.35">
      <c r="C62" s="2" t="s">
        <v>60</v>
      </c>
      <c r="D62" s="2"/>
      <c r="E62" s="53"/>
      <c r="H62" s="2" t="s">
        <v>67</v>
      </c>
      <c r="J62" s="53"/>
    </row>
    <row r="63" spans="3:10" x14ac:dyDescent="0.35">
      <c r="C63" s="2" t="s">
        <v>61</v>
      </c>
      <c r="D63" s="2"/>
      <c r="E63" s="53"/>
      <c r="H63" s="2" t="s">
        <v>68</v>
      </c>
      <c r="J63" s="53"/>
    </row>
    <row r="64" spans="3:10" x14ac:dyDescent="0.35">
      <c r="C64" s="2" t="s">
        <v>62</v>
      </c>
      <c r="D64" s="2"/>
      <c r="E64" s="53"/>
      <c r="H64" s="2" t="s">
        <v>69</v>
      </c>
      <c r="J64" s="53"/>
    </row>
    <row r="65" spans="3:10" x14ac:dyDescent="0.35">
      <c r="C65" s="2" t="s">
        <v>63</v>
      </c>
      <c r="D65" s="2"/>
      <c r="E65" s="53"/>
      <c r="H65" s="2" t="s">
        <v>70</v>
      </c>
      <c r="J65" s="53"/>
    </row>
    <row r="66" spans="3:10" ht="15" thickBot="1" x14ac:dyDescent="0.4">
      <c r="C66" s="2" t="s">
        <v>64</v>
      </c>
      <c r="D66" s="2"/>
      <c r="E66" s="53"/>
      <c r="H66" s="2" t="s">
        <v>71</v>
      </c>
      <c r="J66" s="53"/>
    </row>
    <row r="67" spans="3:10" ht="15" thickBot="1" x14ac:dyDescent="0.4">
      <c r="C67" s="2" t="s">
        <v>65</v>
      </c>
      <c r="D67" s="2"/>
      <c r="E67" s="53"/>
      <c r="H67" s="4" t="s">
        <v>101</v>
      </c>
      <c r="J67" s="54">
        <f>SUM(J62:J66)</f>
        <v>0</v>
      </c>
    </row>
    <row r="68" spans="3:10" ht="15.5" thickTop="1" thickBot="1" x14ac:dyDescent="0.4">
      <c r="C68" s="2" t="s">
        <v>102</v>
      </c>
      <c r="D68" s="2"/>
      <c r="E68" s="54">
        <f>SUM(E62:E67)</f>
        <v>0</v>
      </c>
    </row>
    <row r="69" spans="3:10" ht="15" thickTop="1" x14ac:dyDescent="0.35"/>
  </sheetData>
  <mergeCells count="1">
    <mergeCell ref="H12:J17"/>
  </mergeCells>
  <phoneticPr fontId="4" type="noConversion"/>
  <dataValidations disablePrompts="1" count="1">
    <dataValidation type="list" allowBlank="1" showInputMessage="1" showErrorMessage="1" sqref="N11" xr:uid="{3CA2DF09-4A1B-4D96-9ED4-EA51A1BACAD7}">
      <formula1>$P$7:$P$9</formula1>
    </dataValidation>
  </dataValidations>
  <printOptions horizontalCentered="1" verticalCentered="1"/>
  <pageMargins left="0.23622047244094491" right="0.23622047244094491" top="0.19685039370078741" bottom="0.15748031496062992" header="0.19685039370078741" footer="0.23622047244094491"/>
  <pageSetup scale="7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A26836-1554-477B-A4B2-98CDF3C721B0}">
  <sheetPr>
    <pageSetUpPr fitToPage="1"/>
  </sheetPr>
  <dimension ref="A1:L59"/>
  <sheetViews>
    <sheetView showGridLines="0" zoomScale="95" zoomScaleNormal="95" workbookViewId="0">
      <selection activeCell="B7" sqref="B7"/>
    </sheetView>
  </sheetViews>
  <sheetFormatPr defaultColWidth="9.1796875" defaultRowHeight="14.5" x14ac:dyDescent="0.35"/>
  <cols>
    <col min="1" max="1" width="2.453125" style="4" customWidth="1"/>
    <col min="2" max="2" width="10.7265625" style="4" customWidth="1"/>
    <col min="3" max="3" width="29.1796875" style="4" customWidth="1"/>
    <col min="4" max="4" width="8" style="4" customWidth="1"/>
    <col min="5" max="5" width="1.7265625" style="4" customWidth="1"/>
    <col min="6" max="6" width="11.1796875" style="18" customWidth="1"/>
    <col min="7" max="7" width="11.1796875" style="4" customWidth="1"/>
    <col min="8" max="8" width="1.7265625" style="4" customWidth="1"/>
    <col min="9" max="10" width="12.453125" style="4" customWidth="1"/>
    <col min="11" max="11" width="2.54296875" style="4" customWidth="1"/>
    <col min="12" max="12" width="13" style="23" customWidth="1"/>
    <col min="13" max="13" width="13" style="4" customWidth="1"/>
    <col min="14" max="16384" width="9.1796875" style="4"/>
  </cols>
  <sheetData>
    <row r="1" spans="1:10" ht="14.25" customHeight="1" x14ac:dyDescent="0.35">
      <c r="A1" s="2"/>
      <c r="B1" s="2"/>
      <c r="C1" s="2"/>
      <c r="D1" s="2"/>
      <c r="E1" s="2"/>
      <c r="F1" s="17"/>
      <c r="G1" s="2"/>
      <c r="H1" s="2"/>
      <c r="I1" s="2"/>
      <c r="J1" s="2"/>
    </row>
    <row r="2" spans="1:10" ht="20" x14ac:dyDescent="0.4">
      <c r="A2" s="2"/>
      <c r="B2" s="2"/>
      <c r="C2" s="2"/>
      <c r="D2" s="103" t="s">
        <v>86</v>
      </c>
      <c r="E2" s="103"/>
      <c r="F2" s="103"/>
      <c r="G2" s="103"/>
      <c r="H2" s="103"/>
      <c r="I2" s="103"/>
      <c r="J2" s="103"/>
    </row>
    <row r="3" spans="1:10" ht="14.25" customHeight="1" x14ac:dyDescent="0.35">
      <c r="A3" s="2"/>
      <c r="B3" s="2"/>
      <c r="C3" s="2"/>
      <c r="D3" s="2"/>
      <c r="E3" s="2"/>
      <c r="F3" s="17"/>
      <c r="G3" s="2"/>
      <c r="H3" s="2"/>
      <c r="I3" s="2"/>
      <c r="J3" s="2"/>
    </row>
    <row r="4" spans="1:10" x14ac:dyDescent="0.35">
      <c r="H4" s="29"/>
      <c r="J4" s="26" t="s">
        <v>85</v>
      </c>
    </row>
    <row r="5" spans="1:10" x14ac:dyDescent="0.35">
      <c r="H5" s="26"/>
      <c r="J5" s="26" t="s">
        <v>78</v>
      </c>
    </row>
    <row r="6" spans="1:10" x14ac:dyDescent="0.35">
      <c r="H6" s="26"/>
      <c r="J6" s="26"/>
    </row>
    <row r="7" spans="1:10" x14ac:dyDescent="0.35">
      <c r="B7" s="46" t="s">
        <v>129</v>
      </c>
      <c r="H7" s="26"/>
      <c r="J7" s="47">
        <f>+'Spending Analysis'!J10</f>
        <v>0</v>
      </c>
    </row>
    <row r="8" spans="1:10" x14ac:dyDescent="0.35">
      <c r="H8" s="26"/>
      <c r="J8" s="26"/>
    </row>
    <row r="9" spans="1:10" x14ac:dyDescent="0.35">
      <c r="B9" s="3" t="s">
        <v>87</v>
      </c>
    </row>
    <row r="10" spans="1:10" x14ac:dyDescent="0.35">
      <c r="B10" s="4" t="s">
        <v>83</v>
      </c>
      <c r="C10" s="32"/>
      <c r="D10" s="48"/>
      <c r="E10" s="32"/>
      <c r="F10" s="49"/>
      <c r="G10" s="49"/>
      <c r="H10" s="32"/>
      <c r="J10" s="27"/>
    </row>
    <row r="11" spans="1:10" x14ac:dyDescent="0.35">
      <c r="B11" s="4" t="s">
        <v>83</v>
      </c>
      <c r="C11" s="33"/>
      <c r="D11" s="50"/>
      <c r="E11" s="33"/>
      <c r="F11" s="51"/>
      <c r="G11" s="51"/>
      <c r="H11" s="33"/>
      <c r="J11" s="27"/>
    </row>
    <row r="12" spans="1:10" x14ac:dyDescent="0.35">
      <c r="B12" s="4" t="s">
        <v>83</v>
      </c>
      <c r="C12" s="33"/>
      <c r="D12" s="50"/>
      <c r="E12" s="33"/>
      <c r="F12" s="51"/>
      <c r="G12" s="51"/>
      <c r="H12" s="33"/>
      <c r="J12" s="27"/>
    </row>
    <row r="13" spans="1:10" x14ac:dyDescent="0.35">
      <c r="B13" s="4" t="s">
        <v>83</v>
      </c>
      <c r="C13" s="33"/>
      <c r="D13" s="50"/>
      <c r="E13" s="33"/>
      <c r="F13" s="51"/>
      <c r="G13" s="51"/>
      <c r="H13" s="33"/>
      <c r="J13" s="27"/>
    </row>
    <row r="14" spans="1:10" x14ac:dyDescent="0.35">
      <c r="B14" s="4" t="s">
        <v>83</v>
      </c>
      <c r="C14" s="33"/>
      <c r="D14" s="50"/>
      <c r="E14" s="33"/>
      <c r="F14" s="51"/>
      <c r="G14" s="51"/>
      <c r="H14" s="33"/>
      <c r="J14" s="27"/>
    </row>
    <row r="15" spans="1:10" x14ac:dyDescent="0.35">
      <c r="B15" s="4" t="s">
        <v>83</v>
      </c>
      <c r="C15" s="33"/>
      <c r="D15" s="50"/>
      <c r="E15" s="33"/>
      <c r="F15" s="51"/>
      <c r="G15" s="51"/>
      <c r="H15" s="33"/>
      <c r="J15" s="27"/>
    </row>
    <row r="16" spans="1:10" x14ac:dyDescent="0.35">
      <c r="B16" s="4" t="s">
        <v>83</v>
      </c>
      <c r="C16" s="33"/>
      <c r="D16" s="50"/>
      <c r="E16" s="33"/>
      <c r="F16" s="51"/>
      <c r="G16" s="51"/>
      <c r="H16" s="33"/>
      <c r="J16" s="27"/>
    </row>
    <row r="17" spans="2:10" x14ac:dyDescent="0.35">
      <c r="B17" s="4" t="s">
        <v>83</v>
      </c>
      <c r="C17" s="33"/>
      <c r="D17" s="50"/>
      <c r="E17" s="33"/>
      <c r="F17" s="51"/>
      <c r="G17" s="51"/>
      <c r="H17" s="33"/>
      <c r="J17" s="27"/>
    </row>
    <row r="18" spans="2:10" x14ac:dyDescent="0.35">
      <c r="B18" s="4" t="s">
        <v>83</v>
      </c>
      <c r="C18" s="33"/>
      <c r="D18" s="50"/>
      <c r="E18" s="33"/>
      <c r="F18" s="51"/>
      <c r="G18" s="51"/>
      <c r="H18" s="33"/>
      <c r="J18" s="27"/>
    </row>
    <row r="19" spans="2:10" x14ac:dyDescent="0.35">
      <c r="D19" s="18"/>
      <c r="F19" s="26"/>
      <c r="G19" s="26"/>
      <c r="J19" s="52"/>
    </row>
    <row r="20" spans="2:10" ht="15" thickBot="1" x14ac:dyDescent="0.4">
      <c r="B20" s="30" t="s">
        <v>125</v>
      </c>
      <c r="D20" s="18"/>
      <c r="F20" s="26"/>
      <c r="G20" s="26"/>
      <c r="J20" s="45">
        <f>SUM(J10:J18)</f>
        <v>0</v>
      </c>
    </row>
    <row r="21" spans="2:10" ht="15" thickTop="1" x14ac:dyDescent="0.35">
      <c r="D21" s="18"/>
      <c r="F21" s="26"/>
      <c r="G21" s="26"/>
      <c r="J21" s="18"/>
    </row>
    <row r="22" spans="2:10" x14ac:dyDescent="0.35">
      <c r="B22" s="46" t="s">
        <v>128</v>
      </c>
      <c r="D22" s="18"/>
      <c r="F22" s="26"/>
      <c r="G22" s="26"/>
      <c r="J22" s="47">
        <f>+J7+J20</f>
        <v>0</v>
      </c>
    </row>
    <row r="23" spans="2:10" x14ac:dyDescent="0.35">
      <c r="D23" s="18"/>
      <c r="F23" s="26"/>
      <c r="G23" s="26"/>
      <c r="J23" s="18"/>
    </row>
    <row r="24" spans="2:10" x14ac:dyDescent="0.35">
      <c r="G24" s="29" t="s">
        <v>81</v>
      </c>
      <c r="J24" s="26" t="s">
        <v>126</v>
      </c>
    </row>
    <row r="25" spans="2:10" x14ac:dyDescent="0.35">
      <c r="D25" s="4" t="s">
        <v>80</v>
      </c>
      <c r="G25" s="29" t="s">
        <v>79</v>
      </c>
      <c r="J25" s="26" t="s">
        <v>127</v>
      </c>
    </row>
    <row r="26" spans="2:10" x14ac:dyDescent="0.35">
      <c r="B26" s="3" t="s">
        <v>106</v>
      </c>
      <c r="G26" s="26"/>
    </row>
    <row r="27" spans="2:10" x14ac:dyDescent="0.35">
      <c r="B27" s="4" t="s">
        <v>82</v>
      </c>
      <c r="C27" s="4" t="s">
        <v>131</v>
      </c>
      <c r="D27" s="27"/>
      <c r="G27" s="28"/>
      <c r="J27" s="27" t="str">
        <f t="shared" ref="J27:J32" si="0">IF($D27&gt;0,$D27/G27,"")</f>
        <v/>
      </c>
    </row>
    <row r="28" spans="2:10" x14ac:dyDescent="0.35">
      <c r="B28" s="4" t="s">
        <v>82</v>
      </c>
      <c r="C28" s="4" t="s">
        <v>77</v>
      </c>
      <c r="D28" s="27"/>
      <c r="G28" s="28"/>
      <c r="J28" s="27" t="str">
        <f t="shared" si="0"/>
        <v/>
      </c>
    </row>
    <row r="29" spans="2:10" x14ac:dyDescent="0.35">
      <c r="B29" s="4" t="s">
        <v>75</v>
      </c>
      <c r="C29" s="4" t="s">
        <v>84</v>
      </c>
      <c r="D29" s="27"/>
      <c r="G29" s="28"/>
      <c r="J29" s="27" t="str">
        <f t="shared" si="0"/>
        <v/>
      </c>
    </row>
    <row r="30" spans="2:10" x14ac:dyDescent="0.35">
      <c r="B30" s="4" t="s">
        <v>75</v>
      </c>
      <c r="C30" s="4" t="s">
        <v>76</v>
      </c>
      <c r="D30" s="27"/>
      <c r="G30" s="28"/>
      <c r="J30" s="27" t="str">
        <f t="shared" si="0"/>
        <v/>
      </c>
    </row>
    <row r="31" spans="2:10" x14ac:dyDescent="0.35">
      <c r="B31" s="4" t="s">
        <v>75</v>
      </c>
      <c r="D31" s="27"/>
      <c r="G31" s="28"/>
      <c r="J31" s="27" t="str">
        <f t="shared" si="0"/>
        <v/>
      </c>
    </row>
    <row r="32" spans="2:10" x14ac:dyDescent="0.35">
      <c r="B32" s="4" t="s">
        <v>75</v>
      </c>
      <c r="D32" s="27"/>
      <c r="G32" s="28"/>
      <c r="J32" s="27" t="str">
        <f t="shared" si="0"/>
        <v/>
      </c>
    </row>
    <row r="33" spans="2:10" x14ac:dyDescent="0.35">
      <c r="F33" s="26"/>
      <c r="G33" s="26"/>
    </row>
    <row r="34" spans="2:10" x14ac:dyDescent="0.35">
      <c r="B34" s="3" t="s">
        <v>105</v>
      </c>
      <c r="F34" s="26"/>
      <c r="G34" s="26"/>
    </row>
    <row r="35" spans="2:10" x14ac:dyDescent="0.35">
      <c r="B35" s="4" t="s">
        <v>75</v>
      </c>
      <c r="C35" s="4" t="s">
        <v>124</v>
      </c>
      <c r="D35" s="27"/>
      <c r="G35" s="28"/>
      <c r="J35" s="27" t="str">
        <f t="shared" ref="J35:J40" si="1">IF($D35&gt;0,$D35/G35,"")</f>
        <v/>
      </c>
    </row>
    <row r="36" spans="2:10" x14ac:dyDescent="0.35">
      <c r="B36" s="4" t="s">
        <v>75</v>
      </c>
      <c r="C36" s="4" t="s">
        <v>130</v>
      </c>
      <c r="D36" s="27"/>
      <c r="G36" s="28"/>
      <c r="J36" s="27" t="str">
        <f t="shared" si="1"/>
        <v/>
      </c>
    </row>
    <row r="37" spans="2:10" x14ac:dyDescent="0.35">
      <c r="B37" s="4" t="s">
        <v>75</v>
      </c>
      <c r="D37" s="27"/>
      <c r="G37" s="28"/>
      <c r="J37" s="27" t="str">
        <f t="shared" si="1"/>
        <v/>
      </c>
    </row>
    <row r="38" spans="2:10" x14ac:dyDescent="0.35">
      <c r="B38" s="4" t="s">
        <v>75</v>
      </c>
      <c r="D38" s="27"/>
      <c r="G38" s="28"/>
      <c r="J38" s="27" t="str">
        <f t="shared" si="1"/>
        <v/>
      </c>
    </row>
    <row r="39" spans="2:10" x14ac:dyDescent="0.35">
      <c r="B39" s="4" t="s">
        <v>75</v>
      </c>
      <c r="D39" s="27"/>
      <c r="G39" s="28"/>
      <c r="J39" s="27" t="str">
        <f t="shared" si="1"/>
        <v/>
      </c>
    </row>
    <row r="40" spans="2:10" x14ac:dyDescent="0.35">
      <c r="B40" s="4" t="s">
        <v>75</v>
      </c>
      <c r="D40" s="27"/>
      <c r="G40" s="28"/>
      <c r="J40" s="27" t="str">
        <f t="shared" si="1"/>
        <v/>
      </c>
    </row>
    <row r="41" spans="2:10" x14ac:dyDescent="0.35">
      <c r="F41" s="26"/>
      <c r="G41" s="26"/>
    </row>
    <row r="42" spans="2:10" x14ac:dyDescent="0.35">
      <c r="F42" s="26"/>
      <c r="G42" s="26"/>
    </row>
    <row r="43" spans="2:10" x14ac:dyDescent="0.35">
      <c r="B43" s="4" t="s">
        <v>88</v>
      </c>
      <c r="F43" s="26"/>
      <c r="G43" s="26"/>
    </row>
    <row r="44" spans="2:10" x14ac:dyDescent="0.35">
      <c r="F44" s="26"/>
      <c r="G44" s="26"/>
    </row>
    <row r="45" spans="2:10" x14ac:dyDescent="0.35">
      <c r="F45" s="26"/>
      <c r="G45" s="26"/>
    </row>
    <row r="46" spans="2:10" x14ac:dyDescent="0.35">
      <c r="F46" s="26"/>
      <c r="G46" s="26"/>
    </row>
    <row r="47" spans="2:10" x14ac:dyDescent="0.35">
      <c r="F47" s="26"/>
      <c r="G47" s="26"/>
    </row>
    <row r="48" spans="2:10" x14ac:dyDescent="0.35">
      <c r="F48" s="26"/>
      <c r="G48" s="26"/>
    </row>
    <row r="49" spans="6:7" x14ac:dyDescent="0.35">
      <c r="F49" s="26"/>
      <c r="G49" s="26"/>
    </row>
    <row r="50" spans="6:7" x14ac:dyDescent="0.35">
      <c r="F50" s="26"/>
      <c r="G50" s="26"/>
    </row>
    <row r="51" spans="6:7" x14ac:dyDescent="0.35">
      <c r="F51" s="26"/>
      <c r="G51" s="26"/>
    </row>
    <row r="52" spans="6:7" x14ac:dyDescent="0.35">
      <c r="F52" s="26"/>
      <c r="G52" s="26"/>
    </row>
    <row r="53" spans="6:7" x14ac:dyDescent="0.35">
      <c r="F53" s="26"/>
      <c r="G53" s="26"/>
    </row>
    <row r="54" spans="6:7" x14ac:dyDescent="0.35">
      <c r="F54" s="26"/>
      <c r="G54" s="26"/>
    </row>
    <row r="55" spans="6:7" x14ac:dyDescent="0.35">
      <c r="F55" s="26"/>
      <c r="G55" s="26"/>
    </row>
    <row r="56" spans="6:7" x14ac:dyDescent="0.35">
      <c r="F56" s="26"/>
      <c r="G56" s="26"/>
    </row>
    <row r="57" spans="6:7" x14ac:dyDescent="0.35">
      <c r="F57" s="26"/>
      <c r="G57" s="26"/>
    </row>
    <row r="58" spans="6:7" x14ac:dyDescent="0.35">
      <c r="F58" s="26"/>
      <c r="G58" s="26"/>
    </row>
    <row r="59" spans="6:7" x14ac:dyDescent="0.35">
      <c r="F59" s="26"/>
      <c r="G59" s="26"/>
    </row>
  </sheetData>
  <mergeCells count="1">
    <mergeCell ref="D2:J2"/>
  </mergeCells>
  <printOptions horizontalCentered="1"/>
  <pageMargins left="0.23622047244094491" right="0.23622047244094491" top="0.19685039370078741" bottom="0.15748031496062992" header="0.19685039370078741" footer="0.23622047244094491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69"/>
  <sheetViews>
    <sheetView showGridLines="0" zoomScale="95" zoomScaleNormal="95" workbookViewId="0">
      <selection activeCell="H5" sqref="H5:J10"/>
    </sheetView>
  </sheetViews>
  <sheetFormatPr defaultColWidth="9.1796875" defaultRowHeight="14.5" x14ac:dyDescent="0.35"/>
  <cols>
    <col min="1" max="1" width="2.453125" style="4" customWidth="1"/>
    <col min="2" max="2" width="3.1796875" style="4" customWidth="1"/>
    <col min="3" max="3" width="32.08984375" style="4" customWidth="1"/>
    <col min="4" max="4" width="2.54296875" style="4" customWidth="1"/>
    <col min="5" max="5" width="13.81640625" style="18" customWidth="1"/>
    <col min="6" max="6" width="3.54296875" style="4" customWidth="1"/>
    <col min="7" max="7" width="4.26953125" style="4" customWidth="1"/>
    <col min="8" max="8" width="35.26953125" style="4" customWidth="1"/>
    <col min="9" max="9" width="2.54296875" style="4" customWidth="1"/>
    <col min="10" max="10" width="13" style="23" customWidth="1"/>
    <col min="11" max="11" width="3.26953125" style="4" customWidth="1"/>
    <col min="12" max="16384" width="9.1796875" style="4"/>
  </cols>
  <sheetData>
    <row r="1" spans="1:11" ht="14.25" customHeight="1" x14ac:dyDescent="0.35">
      <c r="A1" s="2"/>
      <c r="B1" s="2"/>
      <c r="C1" s="2"/>
      <c r="D1" s="2"/>
      <c r="E1" s="17"/>
      <c r="F1" s="2"/>
      <c r="G1" s="2"/>
      <c r="H1" s="2"/>
    </row>
    <row r="2" spans="1:11" ht="17.5" x14ac:dyDescent="0.35">
      <c r="A2" s="2"/>
      <c r="B2" s="2"/>
      <c r="C2" s="2"/>
      <c r="D2" s="104" t="s">
        <v>132</v>
      </c>
      <c r="E2" s="104"/>
      <c r="F2" s="104"/>
      <c r="G2" s="104"/>
      <c r="H2" s="104"/>
      <c r="I2" s="104"/>
      <c r="J2" s="104"/>
    </row>
    <row r="3" spans="1:11" ht="14.25" customHeight="1" x14ac:dyDescent="0.35">
      <c r="A3" s="2"/>
      <c r="B3" s="2"/>
      <c r="C3" s="2"/>
      <c r="D3" s="2"/>
      <c r="E3" s="17"/>
      <c r="F3" s="2"/>
      <c r="G3" s="2"/>
      <c r="H3" s="2"/>
    </row>
    <row r="4" spans="1:11" ht="5.5" customHeight="1" thickBot="1" x14ac:dyDescent="0.4">
      <c r="A4" s="2"/>
      <c r="B4" s="2"/>
      <c r="C4" s="2"/>
      <c r="D4" s="2"/>
      <c r="E4" s="17"/>
      <c r="G4" s="2"/>
      <c r="H4" s="2"/>
    </row>
    <row r="5" spans="1:11" x14ac:dyDescent="0.35">
      <c r="A5" s="2"/>
      <c r="B5" s="8" t="s">
        <v>7</v>
      </c>
      <c r="C5" s="9"/>
      <c r="D5" s="9"/>
      <c r="E5" s="19"/>
      <c r="F5" s="10"/>
      <c r="G5" s="3"/>
      <c r="H5" s="81" t="s">
        <v>98</v>
      </c>
      <c r="I5" s="82"/>
      <c r="J5" s="83">
        <f>+E18</f>
        <v>0</v>
      </c>
    </row>
    <row r="6" spans="1:11" x14ac:dyDescent="0.35">
      <c r="A6" s="2"/>
      <c r="B6" s="11"/>
      <c r="C6" s="2"/>
      <c r="D6" s="2"/>
      <c r="E6" s="20"/>
      <c r="F6" s="12"/>
      <c r="G6" s="3"/>
      <c r="H6" s="84" t="s">
        <v>100</v>
      </c>
      <c r="I6" s="85"/>
      <c r="J6" s="86">
        <f>+H59</f>
        <v>0</v>
      </c>
    </row>
    <row r="7" spans="1:11" x14ac:dyDescent="0.35">
      <c r="A7" s="2"/>
      <c r="B7" s="13"/>
      <c r="C7" s="2" t="s">
        <v>9</v>
      </c>
      <c r="D7" s="2"/>
      <c r="E7" s="21"/>
      <c r="F7" s="14"/>
      <c r="G7" s="2"/>
      <c r="H7" s="84" t="s">
        <v>104</v>
      </c>
      <c r="I7" s="85"/>
      <c r="J7" s="86">
        <f>+E68</f>
        <v>0</v>
      </c>
      <c r="K7" s="6"/>
    </row>
    <row r="8" spans="1:11" x14ac:dyDescent="0.35">
      <c r="A8" s="2"/>
      <c r="B8" s="13"/>
      <c r="C8" s="2" t="s">
        <v>10</v>
      </c>
      <c r="D8" s="2"/>
      <c r="E8" s="21"/>
      <c r="F8" s="14"/>
      <c r="G8" s="2"/>
      <c r="H8" s="84" t="s">
        <v>103</v>
      </c>
      <c r="I8" s="85"/>
      <c r="J8" s="86">
        <f>+J67</f>
        <v>0</v>
      </c>
      <c r="K8" s="6"/>
    </row>
    <row r="9" spans="1:11" ht="15" thickBot="1" x14ac:dyDescent="0.4">
      <c r="A9" s="2"/>
      <c r="B9" s="13"/>
      <c r="C9" s="2" t="s">
        <v>11</v>
      </c>
      <c r="D9" s="2"/>
      <c r="E9" s="21"/>
      <c r="F9" s="14"/>
      <c r="G9" s="2"/>
      <c r="H9" s="84"/>
      <c r="I9" s="85"/>
      <c r="J9" s="86"/>
      <c r="K9" s="6"/>
    </row>
    <row r="10" spans="1:11" ht="15" thickBot="1" x14ac:dyDescent="0.4">
      <c r="A10" s="2"/>
      <c r="B10" s="13"/>
      <c r="C10" s="2" t="s">
        <v>12</v>
      </c>
      <c r="D10" s="2"/>
      <c r="E10" s="21"/>
      <c r="F10" s="14"/>
      <c r="G10" s="2"/>
      <c r="H10" s="87" t="s">
        <v>73</v>
      </c>
      <c r="I10" s="88"/>
      <c r="J10" s="92">
        <f>+J5-J6-J7-J8</f>
        <v>0</v>
      </c>
      <c r="K10" s="6"/>
    </row>
    <row r="11" spans="1:11" x14ac:dyDescent="0.35">
      <c r="A11" s="2"/>
      <c r="B11" s="13"/>
      <c r="C11" s="2" t="s">
        <v>13</v>
      </c>
      <c r="D11" s="2"/>
      <c r="E11" s="21"/>
      <c r="F11" s="14"/>
      <c r="G11" s="2"/>
      <c r="K11" s="6"/>
    </row>
    <row r="12" spans="1:11" ht="15.5" x14ac:dyDescent="0.35">
      <c r="A12" s="2"/>
      <c r="B12" s="13"/>
      <c r="C12" s="2" t="s">
        <v>14</v>
      </c>
      <c r="D12" s="2"/>
      <c r="E12" s="21"/>
      <c r="F12" s="14"/>
      <c r="G12" s="2"/>
      <c r="H12" s="80" t="s">
        <v>74</v>
      </c>
      <c r="K12" s="6"/>
    </row>
    <row r="13" spans="1:11" x14ac:dyDescent="0.35">
      <c r="A13" s="2"/>
      <c r="B13" s="13"/>
      <c r="C13" s="2" t="s">
        <v>15</v>
      </c>
      <c r="D13" s="2"/>
      <c r="E13" s="21"/>
      <c r="F13" s="14"/>
      <c r="G13" s="2"/>
      <c r="H13" s="102" t="s">
        <v>155</v>
      </c>
      <c r="I13" s="102"/>
      <c r="J13" s="102"/>
      <c r="K13" s="6"/>
    </row>
    <row r="14" spans="1:11" x14ac:dyDescent="0.35">
      <c r="A14" s="2"/>
      <c r="B14" s="13"/>
      <c r="C14" s="2" t="s">
        <v>4</v>
      </c>
      <c r="D14" s="2"/>
      <c r="E14" s="21"/>
      <c r="F14" s="14"/>
      <c r="G14" s="2"/>
      <c r="H14" s="102"/>
      <c r="I14" s="102"/>
      <c r="J14" s="102"/>
      <c r="K14" s="6"/>
    </row>
    <row r="15" spans="1:11" x14ac:dyDescent="0.35">
      <c r="A15" s="2"/>
      <c r="B15" s="13"/>
      <c r="C15" s="2" t="s">
        <v>16</v>
      </c>
      <c r="D15" s="2"/>
      <c r="E15" s="21"/>
      <c r="F15" s="14"/>
      <c r="G15" s="2"/>
      <c r="H15" s="102"/>
      <c r="I15" s="102"/>
      <c r="J15" s="102"/>
      <c r="K15" s="6"/>
    </row>
    <row r="16" spans="1:11" x14ac:dyDescent="0.35">
      <c r="A16" s="2"/>
      <c r="B16" s="13"/>
      <c r="C16" s="2" t="s">
        <v>18</v>
      </c>
      <c r="D16" s="2"/>
      <c r="E16" s="21"/>
      <c r="F16" s="14"/>
      <c r="G16" s="2"/>
      <c r="H16" s="102"/>
      <c r="I16" s="102"/>
      <c r="J16" s="102"/>
      <c r="K16" s="6"/>
    </row>
    <row r="17" spans="1:11" ht="15" thickBot="1" x14ac:dyDescent="0.4">
      <c r="A17" s="2"/>
      <c r="B17" s="13"/>
      <c r="C17" s="2" t="s">
        <v>17</v>
      </c>
      <c r="D17" s="2"/>
      <c r="E17" s="21"/>
      <c r="F17" s="14"/>
      <c r="G17" s="2"/>
      <c r="H17" s="102"/>
      <c r="I17" s="102"/>
      <c r="J17" s="102"/>
    </row>
    <row r="18" spans="1:11" ht="15" thickBot="1" x14ac:dyDescent="0.4">
      <c r="A18" s="2"/>
      <c r="B18" s="13"/>
      <c r="C18" s="2" t="s">
        <v>99</v>
      </c>
      <c r="D18" s="2"/>
      <c r="E18" s="25">
        <f>SUM(E7:E17)</f>
        <v>0</v>
      </c>
      <c r="F18" s="14"/>
      <c r="G18" s="2"/>
      <c r="K18" s="6"/>
    </row>
    <row r="19" spans="1:11" ht="15" thickTop="1" x14ac:dyDescent="0.35">
      <c r="A19" s="2"/>
      <c r="B19" s="15"/>
      <c r="C19" s="5"/>
      <c r="D19" s="5"/>
      <c r="E19" s="22"/>
      <c r="F19" s="16"/>
      <c r="G19" s="2"/>
    </row>
    <row r="20" spans="1:11" x14ac:dyDescent="0.35">
      <c r="A20" s="2"/>
      <c r="C20" s="2"/>
      <c r="D20" s="2"/>
      <c r="E20" s="17"/>
      <c r="F20" s="2"/>
      <c r="G20" s="2"/>
    </row>
    <row r="21" spans="1:11" x14ac:dyDescent="0.35">
      <c r="A21" s="2"/>
      <c r="B21" s="3" t="s">
        <v>19</v>
      </c>
      <c r="F21" s="2"/>
    </row>
    <row r="22" spans="1:11" x14ac:dyDescent="0.35">
      <c r="A22" s="2"/>
      <c r="C22" s="3" t="s">
        <v>89</v>
      </c>
      <c r="E22" s="17"/>
      <c r="F22" s="2"/>
      <c r="H22" s="3" t="s">
        <v>42</v>
      </c>
      <c r="I22" s="1"/>
      <c r="J22" s="24"/>
    </row>
    <row r="23" spans="1:11" x14ac:dyDescent="0.35">
      <c r="A23" s="2"/>
      <c r="C23" s="2" t="s">
        <v>2</v>
      </c>
      <c r="E23" s="53"/>
      <c r="F23" s="2"/>
      <c r="H23" s="2" t="s">
        <v>3</v>
      </c>
      <c r="I23" s="2"/>
      <c r="J23" s="53"/>
    </row>
    <row r="24" spans="1:11" x14ac:dyDescent="0.35">
      <c r="A24" s="2"/>
      <c r="C24" s="2" t="s">
        <v>8</v>
      </c>
      <c r="E24" s="53"/>
      <c r="F24" s="2"/>
      <c r="H24" s="2" t="s">
        <v>43</v>
      </c>
      <c r="I24" s="2"/>
      <c r="J24" s="53"/>
    </row>
    <row r="25" spans="1:11" x14ac:dyDescent="0.35">
      <c r="A25" s="2"/>
      <c r="C25" s="2" t="s">
        <v>90</v>
      </c>
      <c r="E25" s="53"/>
      <c r="F25" s="2"/>
      <c r="H25" s="2" t="s">
        <v>44</v>
      </c>
      <c r="I25" s="2"/>
      <c r="J25" s="53"/>
    </row>
    <row r="26" spans="1:11" x14ac:dyDescent="0.35">
      <c r="A26" s="2"/>
      <c r="C26" s="2" t="s">
        <v>20</v>
      </c>
      <c r="E26" s="53"/>
      <c r="F26" s="2"/>
      <c r="H26" s="2" t="s">
        <v>45</v>
      </c>
      <c r="I26" s="2"/>
      <c r="J26" s="53"/>
    </row>
    <row r="27" spans="1:11" x14ac:dyDescent="0.35">
      <c r="A27" s="2"/>
      <c r="C27" s="2" t="s">
        <v>21</v>
      </c>
      <c r="E27" s="53"/>
      <c r="F27" s="2"/>
      <c r="H27" s="2" t="s">
        <v>46</v>
      </c>
      <c r="I27" s="2"/>
      <c r="J27" s="53"/>
    </row>
    <row r="28" spans="1:11" x14ac:dyDescent="0.35">
      <c r="C28" s="2" t="s">
        <v>22</v>
      </c>
      <c r="E28" s="53"/>
      <c r="H28" s="2" t="s">
        <v>47</v>
      </c>
      <c r="I28" s="2"/>
      <c r="J28" s="53"/>
    </row>
    <row r="29" spans="1:11" ht="15" thickBot="1" x14ac:dyDescent="0.4">
      <c r="C29" s="2" t="s">
        <v>23</v>
      </c>
      <c r="E29" s="53"/>
      <c r="H29" s="4" t="s">
        <v>6</v>
      </c>
      <c r="J29" s="53"/>
    </row>
    <row r="30" spans="1:11" ht="15" thickBot="1" x14ac:dyDescent="0.4">
      <c r="C30" s="2" t="s">
        <v>24</v>
      </c>
      <c r="E30" s="53"/>
      <c r="H30" s="2" t="s">
        <v>0</v>
      </c>
      <c r="I30" s="2"/>
      <c r="J30" s="54">
        <f>SUM(J23:J29)</f>
        <v>0</v>
      </c>
    </row>
    <row r="31" spans="1:11" ht="15.5" thickTop="1" thickBot="1" x14ac:dyDescent="0.4">
      <c r="C31" s="2" t="s">
        <v>0</v>
      </c>
      <c r="E31" s="54">
        <f>SUM(E23:E30)</f>
        <v>0</v>
      </c>
      <c r="J31" s="55"/>
    </row>
    <row r="32" spans="1:11" ht="15" thickTop="1" x14ac:dyDescent="0.35">
      <c r="C32" s="2"/>
      <c r="E32" s="55"/>
      <c r="H32" s="3" t="s">
        <v>48</v>
      </c>
      <c r="J32" s="58"/>
    </row>
    <row r="33" spans="3:10" x14ac:dyDescent="0.35">
      <c r="C33" s="3" t="s">
        <v>92</v>
      </c>
      <c r="E33" s="56"/>
      <c r="H33" s="2" t="s">
        <v>56</v>
      </c>
      <c r="J33" s="53"/>
    </row>
    <row r="34" spans="3:10" x14ac:dyDescent="0.35">
      <c r="C34" s="2" t="s">
        <v>93</v>
      </c>
      <c r="E34" s="53"/>
      <c r="H34" s="2" t="s">
        <v>57</v>
      </c>
      <c r="J34" s="53"/>
    </row>
    <row r="35" spans="3:10" x14ac:dyDescent="0.35">
      <c r="C35" s="2" t="s">
        <v>94</v>
      </c>
      <c r="E35" s="53"/>
      <c r="H35" s="2" t="s">
        <v>49</v>
      </c>
      <c r="J35" s="53"/>
    </row>
    <row r="36" spans="3:10" x14ac:dyDescent="0.35">
      <c r="C36" s="2" t="s">
        <v>95</v>
      </c>
      <c r="E36" s="53"/>
      <c r="H36" s="2" t="s">
        <v>50</v>
      </c>
      <c r="J36" s="53"/>
    </row>
    <row r="37" spans="3:10" x14ac:dyDescent="0.35">
      <c r="C37" s="2" t="s">
        <v>96</v>
      </c>
      <c r="E37" s="53"/>
      <c r="H37" s="2" t="s">
        <v>51</v>
      </c>
      <c r="J37" s="53"/>
    </row>
    <row r="38" spans="3:10" x14ac:dyDescent="0.35">
      <c r="C38" s="2" t="s">
        <v>97</v>
      </c>
      <c r="E38" s="53"/>
      <c r="H38" s="2" t="s">
        <v>52</v>
      </c>
      <c r="J38" s="53"/>
    </row>
    <row r="39" spans="3:10" ht="15" thickBot="1" x14ac:dyDescent="0.4">
      <c r="C39" s="2" t="s">
        <v>6</v>
      </c>
      <c r="E39" s="53"/>
      <c r="H39" s="2" t="s">
        <v>6</v>
      </c>
      <c r="J39" s="53"/>
    </row>
    <row r="40" spans="3:10" ht="15" thickBot="1" x14ac:dyDescent="0.4">
      <c r="C40" s="2" t="s">
        <v>0</v>
      </c>
      <c r="E40" s="54">
        <f>SUM(E32:E39)</f>
        <v>0</v>
      </c>
      <c r="H40" s="2" t="s">
        <v>0</v>
      </c>
      <c r="J40" s="54">
        <f>SUM(J33:J39)</f>
        <v>0</v>
      </c>
    </row>
    <row r="41" spans="3:10" ht="15" thickTop="1" x14ac:dyDescent="0.35">
      <c r="C41" s="2"/>
      <c r="D41" s="2"/>
      <c r="E41" s="57"/>
      <c r="J41" s="55"/>
    </row>
    <row r="42" spans="3:10" x14ac:dyDescent="0.35">
      <c r="C42" s="3" t="s">
        <v>91</v>
      </c>
      <c r="E42" s="55"/>
      <c r="H42" s="3" t="s">
        <v>5</v>
      </c>
      <c r="J42" s="55"/>
    </row>
    <row r="43" spans="3:10" x14ac:dyDescent="0.35">
      <c r="C43" s="2" t="s">
        <v>25</v>
      </c>
      <c r="E43" s="53"/>
      <c r="H43" s="2" t="s">
        <v>53</v>
      </c>
      <c r="J43" s="53"/>
    </row>
    <row r="44" spans="3:10" x14ac:dyDescent="0.35">
      <c r="C44" s="2" t="s">
        <v>26</v>
      </c>
      <c r="E44" s="53"/>
      <c r="H44" s="2" t="s">
        <v>58</v>
      </c>
      <c r="J44" s="53"/>
    </row>
    <row r="45" spans="3:10" x14ac:dyDescent="0.35">
      <c r="C45" s="2" t="s">
        <v>27</v>
      </c>
      <c r="E45" s="53"/>
      <c r="H45" s="2" t="s">
        <v>54</v>
      </c>
      <c r="J45" s="53"/>
    </row>
    <row r="46" spans="3:10" ht="15" thickBot="1" x14ac:dyDescent="0.4">
      <c r="C46" s="2" t="s">
        <v>28</v>
      </c>
      <c r="E46" s="53"/>
      <c r="H46" s="2" t="s">
        <v>55</v>
      </c>
      <c r="J46" s="53"/>
    </row>
    <row r="47" spans="3:10" ht="15" thickBot="1" x14ac:dyDescent="0.4">
      <c r="C47" s="2" t="s">
        <v>29</v>
      </c>
      <c r="E47" s="53"/>
      <c r="H47" s="2" t="s">
        <v>0</v>
      </c>
      <c r="J47" s="54">
        <f>SUM(J43:J46)</f>
        <v>0</v>
      </c>
    </row>
    <row r="48" spans="3:10" ht="15" thickTop="1" x14ac:dyDescent="0.35">
      <c r="C48" s="2" t="s">
        <v>30</v>
      </c>
      <c r="E48" s="53"/>
      <c r="J48" s="55"/>
    </row>
    <row r="49" spans="3:10" ht="15" thickBot="1" x14ac:dyDescent="0.4">
      <c r="C49" s="2" t="s">
        <v>31</v>
      </c>
      <c r="E49" s="53"/>
      <c r="J49" s="55"/>
    </row>
    <row r="50" spans="3:10" ht="15" thickBot="1" x14ac:dyDescent="0.4">
      <c r="C50" s="2" t="s">
        <v>0</v>
      </c>
      <c r="E50" s="54">
        <f>SUM(E43:E49)</f>
        <v>0</v>
      </c>
      <c r="H50" s="3" t="s">
        <v>1</v>
      </c>
      <c r="I50" s="1"/>
      <c r="J50" s="58"/>
    </row>
    <row r="51" spans="3:10" ht="15" thickTop="1" x14ac:dyDescent="0.35">
      <c r="E51" s="55"/>
      <c r="H51" s="2" t="s">
        <v>37</v>
      </c>
      <c r="I51" s="2"/>
      <c r="J51" s="53"/>
    </row>
    <row r="52" spans="3:10" x14ac:dyDescent="0.35">
      <c r="C52" s="3" t="s">
        <v>32</v>
      </c>
      <c r="E52" s="55"/>
      <c r="H52" s="2" t="s">
        <v>38</v>
      </c>
      <c r="I52" s="2"/>
      <c r="J52" s="53"/>
    </row>
    <row r="53" spans="3:10" x14ac:dyDescent="0.35">
      <c r="C53" s="2" t="s">
        <v>33</v>
      </c>
      <c r="E53" s="53"/>
      <c r="H53" s="2" t="s">
        <v>39</v>
      </c>
      <c r="I53" s="2"/>
      <c r="J53" s="53"/>
    </row>
    <row r="54" spans="3:10" x14ac:dyDescent="0.35">
      <c r="C54" s="2" t="s">
        <v>34</v>
      </c>
      <c r="E54" s="53"/>
      <c r="H54" s="2" t="s">
        <v>40</v>
      </c>
      <c r="I54" s="2"/>
      <c r="J54" s="53"/>
    </row>
    <row r="55" spans="3:10" ht="15" thickBot="1" x14ac:dyDescent="0.4">
      <c r="C55" s="2" t="s">
        <v>35</v>
      </c>
      <c r="E55" s="53"/>
      <c r="H55" s="2" t="s">
        <v>41</v>
      </c>
      <c r="I55" s="2"/>
      <c r="J55" s="53"/>
    </row>
    <row r="56" spans="3:10" ht="15" thickBot="1" x14ac:dyDescent="0.4">
      <c r="C56" s="2" t="s">
        <v>36</v>
      </c>
      <c r="E56" s="53"/>
      <c r="H56" s="2" t="s">
        <v>0</v>
      </c>
      <c r="I56" s="2"/>
      <c r="J56" s="54">
        <f>SUM(J51:J55)</f>
        <v>0</v>
      </c>
    </row>
    <row r="57" spans="3:10" ht="15.5" thickTop="1" thickBot="1" x14ac:dyDescent="0.4">
      <c r="C57" s="2" t="s">
        <v>0</v>
      </c>
      <c r="E57" s="54">
        <f>SUM(E53:E56)</f>
        <v>0</v>
      </c>
    </row>
    <row r="58" spans="3:10" ht="15" thickTop="1" x14ac:dyDescent="0.35"/>
    <row r="59" spans="3:10" ht="15" thickBot="1" x14ac:dyDescent="0.4">
      <c r="C59" s="30" t="s">
        <v>107</v>
      </c>
      <c r="D59" s="30"/>
      <c r="E59" s="31"/>
      <c r="F59" s="30"/>
      <c r="G59" s="30"/>
      <c r="H59" s="59">
        <f>+E57+E50+E40+E31+J30+J40+J47+J56</f>
        <v>0</v>
      </c>
    </row>
    <row r="60" spans="3:10" ht="15" thickTop="1" x14ac:dyDescent="0.35"/>
    <row r="61" spans="3:10" x14ac:dyDescent="0.35">
      <c r="C61" s="3" t="s">
        <v>59</v>
      </c>
      <c r="D61" s="1"/>
      <c r="E61" s="24"/>
      <c r="H61" s="3" t="s">
        <v>66</v>
      </c>
    </row>
    <row r="62" spans="3:10" x14ac:dyDescent="0.35">
      <c r="C62" s="2" t="s">
        <v>60</v>
      </c>
      <c r="D62" s="2"/>
      <c r="E62" s="53"/>
      <c r="H62" s="2" t="s">
        <v>67</v>
      </c>
      <c r="J62" s="53"/>
    </row>
    <row r="63" spans="3:10" x14ac:dyDescent="0.35">
      <c r="C63" s="2" t="s">
        <v>61</v>
      </c>
      <c r="D63" s="2"/>
      <c r="E63" s="53"/>
      <c r="H63" s="2" t="s">
        <v>68</v>
      </c>
      <c r="J63" s="53"/>
    </row>
    <row r="64" spans="3:10" x14ac:dyDescent="0.35">
      <c r="C64" s="2" t="s">
        <v>62</v>
      </c>
      <c r="D64" s="2"/>
      <c r="E64" s="53"/>
      <c r="H64" s="2" t="s">
        <v>69</v>
      </c>
      <c r="J64" s="53"/>
    </row>
    <row r="65" spans="3:10" x14ac:dyDescent="0.35">
      <c r="C65" s="2" t="s">
        <v>63</v>
      </c>
      <c r="D65" s="2"/>
      <c r="E65" s="53"/>
      <c r="H65" s="2" t="s">
        <v>70</v>
      </c>
      <c r="J65" s="53"/>
    </row>
    <row r="66" spans="3:10" ht="15" thickBot="1" x14ac:dyDescent="0.4">
      <c r="C66" s="2" t="s">
        <v>64</v>
      </c>
      <c r="D66" s="2"/>
      <c r="E66" s="53"/>
      <c r="H66" s="2" t="s">
        <v>71</v>
      </c>
      <c r="J66" s="53"/>
    </row>
    <row r="67" spans="3:10" ht="15" thickBot="1" x14ac:dyDescent="0.4">
      <c r="C67" s="2" t="s">
        <v>65</v>
      </c>
      <c r="D67" s="2"/>
      <c r="E67" s="53"/>
      <c r="H67" s="4" t="s">
        <v>101</v>
      </c>
      <c r="J67" s="54">
        <f>SUM(J62:J66)</f>
        <v>0</v>
      </c>
    </row>
    <row r="68" spans="3:10" ht="15.5" thickTop="1" thickBot="1" x14ac:dyDescent="0.4">
      <c r="C68" s="2" t="s">
        <v>102</v>
      </c>
      <c r="D68" s="2"/>
      <c r="E68" s="54">
        <f>SUM(E62:E67)</f>
        <v>0</v>
      </c>
    </row>
    <row r="69" spans="3:10" ht="15" thickTop="1" x14ac:dyDescent="0.35"/>
  </sheetData>
  <mergeCells count="2">
    <mergeCell ref="D2:J2"/>
    <mergeCell ref="H13:J17"/>
  </mergeCells>
  <printOptions horizontalCentered="1" verticalCentered="1"/>
  <pageMargins left="0.23622047244094491" right="0.23622047244094491" top="0.19685039370078741" bottom="0.15748031496062992" header="0.19685039370078741" footer="0.23622047244094491"/>
  <pageSetup scale="9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8BFDA6-B658-46B9-818F-AB43AB08A210}">
  <sheetPr>
    <pageSetUpPr fitToPage="1"/>
  </sheetPr>
  <dimension ref="A1:Q28"/>
  <sheetViews>
    <sheetView showGridLines="0" workbookViewId="0">
      <selection activeCell="E8" sqref="E8"/>
    </sheetView>
  </sheetViews>
  <sheetFormatPr defaultRowHeight="14.5" x14ac:dyDescent="0.35"/>
  <cols>
    <col min="1" max="1" width="21.81640625" customWidth="1"/>
    <col min="2" max="2" width="11.08984375" style="64" customWidth="1"/>
    <col min="3" max="3" width="12.54296875" style="79" customWidth="1"/>
    <col min="4" max="4" width="24.08984375" customWidth="1"/>
    <col min="5" max="5" width="13.26953125" style="79" customWidth="1"/>
    <col min="6" max="17" width="4.54296875" customWidth="1"/>
  </cols>
  <sheetData>
    <row r="1" spans="1:17" ht="20" x14ac:dyDescent="0.4">
      <c r="A1" s="103" t="s">
        <v>135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</row>
    <row r="2" spans="1:17" ht="15" thickBot="1" x14ac:dyDescent="0.4">
      <c r="C2" s="26"/>
      <c r="E2" s="26"/>
    </row>
    <row r="3" spans="1:17" ht="31.5" customHeight="1" x14ac:dyDescent="0.35">
      <c r="A3" s="69"/>
      <c r="B3" s="70"/>
      <c r="C3" s="105" t="s">
        <v>136</v>
      </c>
      <c r="D3" s="71"/>
      <c r="E3" s="105" t="s">
        <v>152</v>
      </c>
      <c r="F3" s="107" t="s">
        <v>151</v>
      </c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8"/>
    </row>
    <row r="4" spans="1:17" ht="31.5" customHeight="1" thickBot="1" x14ac:dyDescent="0.4">
      <c r="A4" s="72" t="s">
        <v>134</v>
      </c>
      <c r="B4" s="73" t="s">
        <v>133</v>
      </c>
      <c r="C4" s="106"/>
      <c r="D4" s="76" t="s">
        <v>154</v>
      </c>
      <c r="E4" s="106"/>
      <c r="F4" s="74" t="s">
        <v>137</v>
      </c>
      <c r="G4" s="74" t="s">
        <v>138</v>
      </c>
      <c r="H4" s="74" t="s">
        <v>139</v>
      </c>
      <c r="I4" s="74" t="s">
        <v>140</v>
      </c>
      <c r="J4" s="74" t="s">
        <v>141</v>
      </c>
      <c r="K4" s="74" t="s">
        <v>142</v>
      </c>
      <c r="L4" s="74" t="s">
        <v>143</v>
      </c>
      <c r="M4" s="74" t="s">
        <v>144</v>
      </c>
      <c r="N4" s="74" t="s">
        <v>145</v>
      </c>
      <c r="O4" s="74" t="s">
        <v>146</v>
      </c>
      <c r="P4" s="74" t="s">
        <v>147</v>
      </c>
      <c r="Q4" s="75" t="s">
        <v>148</v>
      </c>
    </row>
    <row r="5" spans="1:17" ht="32.5" customHeight="1" x14ac:dyDescent="0.35">
      <c r="A5" s="61" t="s">
        <v>150</v>
      </c>
      <c r="B5" s="66" t="s">
        <v>149</v>
      </c>
      <c r="C5" s="77">
        <v>145</v>
      </c>
      <c r="D5" s="67" t="s">
        <v>112</v>
      </c>
      <c r="E5" s="77">
        <f>+C5/52*12</f>
        <v>33.46153846153846</v>
      </c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</row>
    <row r="6" spans="1:17" ht="32.5" customHeight="1" x14ac:dyDescent="0.35">
      <c r="A6" s="62" t="s">
        <v>153</v>
      </c>
      <c r="B6" s="65" t="s">
        <v>148</v>
      </c>
      <c r="C6" s="78">
        <v>1250</v>
      </c>
      <c r="D6" s="67" t="s">
        <v>112</v>
      </c>
      <c r="E6" s="78">
        <f>+C6/52</f>
        <v>24.03846153846154</v>
      </c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</row>
    <row r="7" spans="1:17" ht="32.5" customHeight="1" x14ac:dyDescent="0.35">
      <c r="A7" s="62"/>
      <c r="B7" s="65"/>
      <c r="C7" s="78"/>
      <c r="D7" s="62"/>
      <c r="E7" s="78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</row>
    <row r="8" spans="1:17" ht="32.5" customHeight="1" x14ac:dyDescent="0.35">
      <c r="A8" s="62"/>
      <c r="B8" s="65"/>
      <c r="C8" s="78"/>
      <c r="D8" s="62"/>
      <c r="E8" s="78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</row>
    <row r="9" spans="1:17" ht="32.5" customHeight="1" x14ac:dyDescent="0.35">
      <c r="A9" s="62"/>
      <c r="B9" s="65"/>
      <c r="C9" s="78"/>
      <c r="D9" s="62"/>
      <c r="E9" s="78"/>
      <c r="F9" s="63"/>
      <c r="G9" s="63"/>
      <c r="H9" s="63"/>
      <c r="I9" s="63"/>
      <c r="J9" s="63"/>
      <c r="K9" s="63"/>
      <c r="L9" s="63"/>
      <c r="M9" s="63"/>
      <c r="N9" s="63"/>
      <c r="O9" s="63"/>
      <c r="P9" s="63"/>
      <c r="Q9" s="63"/>
    </row>
    <row r="10" spans="1:17" ht="32.5" customHeight="1" x14ac:dyDescent="0.35">
      <c r="A10" s="62"/>
      <c r="B10" s="65"/>
      <c r="C10" s="78"/>
      <c r="D10" s="62"/>
      <c r="E10" s="78"/>
      <c r="F10" s="63"/>
      <c r="G10" s="63"/>
      <c r="H10" s="63"/>
      <c r="I10" s="63"/>
      <c r="J10" s="63"/>
      <c r="K10" s="63"/>
      <c r="L10" s="63"/>
      <c r="M10" s="63"/>
      <c r="N10" s="63"/>
      <c r="O10" s="63"/>
      <c r="P10" s="63"/>
      <c r="Q10" s="63"/>
    </row>
    <row r="11" spans="1:17" ht="32.5" customHeight="1" x14ac:dyDescent="0.35">
      <c r="A11" s="62"/>
      <c r="B11" s="65"/>
      <c r="C11" s="78"/>
      <c r="D11" s="62"/>
      <c r="E11" s="78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</row>
    <row r="12" spans="1:17" ht="32.5" customHeight="1" x14ac:dyDescent="0.35">
      <c r="A12" s="62"/>
      <c r="B12" s="65"/>
      <c r="C12" s="78"/>
      <c r="D12" s="62"/>
      <c r="E12" s="78"/>
      <c r="F12" s="63"/>
      <c r="G12" s="63"/>
      <c r="H12" s="63"/>
      <c r="I12" s="63"/>
      <c r="J12" s="63"/>
      <c r="K12" s="63"/>
      <c r="L12" s="63"/>
      <c r="M12" s="63"/>
      <c r="N12" s="63"/>
      <c r="O12" s="63"/>
      <c r="P12" s="63"/>
      <c r="Q12" s="63"/>
    </row>
    <row r="13" spans="1:17" ht="32.5" customHeight="1" x14ac:dyDescent="0.35">
      <c r="A13" s="62"/>
      <c r="B13" s="65"/>
      <c r="C13" s="78"/>
      <c r="D13" s="62"/>
      <c r="E13" s="78"/>
      <c r="F13" s="63"/>
      <c r="G13" s="63"/>
      <c r="H13" s="63"/>
      <c r="I13" s="63"/>
      <c r="J13" s="63"/>
      <c r="K13" s="63"/>
      <c r="L13" s="63"/>
      <c r="M13" s="63"/>
      <c r="N13" s="63"/>
      <c r="O13" s="63"/>
      <c r="P13" s="63"/>
      <c r="Q13" s="63"/>
    </row>
    <row r="14" spans="1:17" ht="32.5" customHeight="1" x14ac:dyDescent="0.35">
      <c r="A14" s="62"/>
      <c r="B14" s="65"/>
      <c r="C14" s="78"/>
      <c r="D14" s="62"/>
      <c r="E14" s="78"/>
      <c r="F14" s="63"/>
      <c r="G14" s="63"/>
      <c r="H14" s="63"/>
      <c r="I14" s="63"/>
      <c r="J14" s="63"/>
      <c r="K14" s="63"/>
      <c r="L14" s="63"/>
      <c r="M14" s="63"/>
      <c r="N14" s="63"/>
      <c r="O14" s="63"/>
      <c r="P14" s="63"/>
      <c r="Q14" s="63"/>
    </row>
    <row r="15" spans="1:17" ht="32.5" customHeight="1" x14ac:dyDescent="0.35">
      <c r="A15" s="62"/>
      <c r="B15" s="65"/>
      <c r="C15" s="78"/>
      <c r="D15" s="62"/>
      <c r="E15" s="78"/>
      <c r="F15" s="63"/>
      <c r="G15" s="63"/>
      <c r="H15" s="63"/>
      <c r="I15" s="63"/>
      <c r="J15" s="63"/>
      <c r="K15" s="63"/>
      <c r="L15" s="63"/>
      <c r="M15" s="63"/>
      <c r="N15" s="63"/>
      <c r="O15" s="63"/>
      <c r="P15" s="63"/>
      <c r="Q15" s="63"/>
    </row>
    <row r="16" spans="1:17" ht="32.5" customHeight="1" x14ac:dyDescent="0.35">
      <c r="A16" s="62"/>
      <c r="B16" s="65"/>
      <c r="C16" s="78"/>
      <c r="D16" s="62"/>
      <c r="E16" s="78"/>
      <c r="F16" s="63"/>
      <c r="G16" s="63"/>
      <c r="H16" s="63"/>
      <c r="I16" s="63"/>
      <c r="J16" s="63"/>
      <c r="K16" s="63"/>
      <c r="L16" s="63"/>
      <c r="M16" s="63"/>
      <c r="N16" s="63"/>
      <c r="O16" s="63"/>
      <c r="P16" s="63"/>
      <c r="Q16" s="63"/>
    </row>
    <row r="17" spans="1:17" ht="32.5" customHeight="1" x14ac:dyDescent="0.35">
      <c r="A17" s="62"/>
      <c r="B17" s="65"/>
      <c r="C17" s="78"/>
      <c r="D17" s="62"/>
      <c r="E17" s="78"/>
      <c r="F17" s="63"/>
      <c r="G17" s="63"/>
      <c r="H17" s="63"/>
      <c r="I17" s="63"/>
      <c r="J17" s="63"/>
      <c r="K17" s="63"/>
      <c r="L17" s="63"/>
      <c r="M17" s="63"/>
      <c r="N17" s="63"/>
      <c r="O17" s="63"/>
      <c r="P17" s="63"/>
      <c r="Q17" s="63"/>
    </row>
    <row r="18" spans="1:17" ht="32.5" customHeight="1" x14ac:dyDescent="0.35">
      <c r="A18" s="62"/>
      <c r="B18" s="65"/>
      <c r="C18" s="78"/>
      <c r="D18" s="62"/>
      <c r="E18" s="78"/>
      <c r="F18" s="63"/>
      <c r="G18" s="63"/>
      <c r="H18" s="63"/>
      <c r="I18" s="63"/>
      <c r="J18" s="63"/>
      <c r="K18" s="63"/>
      <c r="L18" s="63"/>
      <c r="M18" s="63"/>
      <c r="N18" s="63"/>
      <c r="O18" s="63"/>
      <c r="P18" s="63"/>
      <c r="Q18" s="63"/>
    </row>
    <row r="19" spans="1:17" ht="32.5" customHeight="1" x14ac:dyDescent="0.35">
      <c r="A19" s="62"/>
      <c r="B19" s="65"/>
      <c r="C19" s="78"/>
      <c r="D19" s="62"/>
      <c r="E19" s="78"/>
      <c r="F19" s="63"/>
      <c r="G19" s="63"/>
      <c r="H19" s="63"/>
      <c r="I19" s="63"/>
      <c r="J19" s="63"/>
      <c r="K19" s="63"/>
      <c r="L19" s="63"/>
      <c r="M19" s="63"/>
      <c r="N19" s="63"/>
      <c r="O19" s="63"/>
      <c r="P19" s="63"/>
      <c r="Q19" s="63"/>
    </row>
    <row r="20" spans="1:17" ht="32.5" customHeight="1" x14ac:dyDescent="0.35">
      <c r="A20" s="62"/>
      <c r="B20" s="65"/>
      <c r="C20" s="78"/>
      <c r="D20" s="62"/>
      <c r="E20" s="78"/>
      <c r="F20" s="63"/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3"/>
    </row>
    <row r="21" spans="1:17" ht="32.5" customHeight="1" x14ac:dyDescent="0.35">
      <c r="A21" s="62"/>
      <c r="B21" s="65"/>
      <c r="C21" s="78"/>
      <c r="D21" s="62"/>
      <c r="E21" s="78"/>
      <c r="F21" s="63"/>
      <c r="G21" s="63"/>
      <c r="H21" s="63"/>
      <c r="I21" s="63"/>
      <c r="J21" s="63"/>
      <c r="K21" s="63"/>
      <c r="L21" s="63"/>
      <c r="M21" s="63"/>
      <c r="N21" s="63"/>
      <c r="O21" s="63"/>
      <c r="P21" s="63"/>
      <c r="Q21" s="63"/>
    </row>
    <row r="22" spans="1:17" ht="32.5" customHeight="1" x14ac:dyDescent="0.35">
      <c r="A22" s="62"/>
      <c r="B22" s="65"/>
      <c r="C22" s="78"/>
      <c r="D22" s="62"/>
      <c r="E22" s="78"/>
      <c r="F22" s="63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</row>
    <row r="23" spans="1:17" ht="32.5" customHeight="1" x14ac:dyDescent="0.35">
      <c r="A23" s="62"/>
      <c r="B23" s="65"/>
      <c r="C23" s="78"/>
      <c r="D23" s="62"/>
      <c r="E23" s="78"/>
      <c r="F23" s="63"/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63"/>
    </row>
    <row r="24" spans="1:17" ht="32.5" customHeight="1" x14ac:dyDescent="0.35">
      <c r="A24" s="62"/>
      <c r="B24" s="65"/>
      <c r="C24" s="78"/>
      <c r="D24" s="62"/>
      <c r="E24" s="78"/>
      <c r="F24" s="63"/>
      <c r="G24" s="63"/>
      <c r="H24" s="63"/>
      <c r="I24" s="63"/>
      <c r="J24" s="63"/>
      <c r="K24" s="63"/>
      <c r="L24" s="63"/>
      <c r="M24" s="63"/>
      <c r="N24" s="63"/>
      <c r="O24" s="63"/>
      <c r="P24" s="63"/>
      <c r="Q24" s="63"/>
    </row>
    <row r="25" spans="1:17" ht="32.5" customHeight="1" x14ac:dyDescent="0.35">
      <c r="A25" s="62"/>
      <c r="B25" s="65"/>
      <c r="C25" s="78"/>
      <c r="D25" s="62"/>
      <c r="E25" s="78"/>
      <c r="F25" s="63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</row>
    <row r="26" spans="1:17" ht="32.5" customHeight="1" x14ac:dyDescent="0.35">
      <c r="A26" s="62"/>
      <c r="B26" s="65"/>
      <c r="C26" s="78"/>
      <c r="D26" s="62"/>
      <c r="E26" s="78"/>
      <c r="F26" s="63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</row>
    <row r="27" spans="1:17" ht="32.5" customHeight="1" x14ac:dyDescent="0.35">
      <c r="A27" s="62"/>
      <c r="B27" s="65"/>
      <c r="C27" s="78"/>
      <c r="D27" s="62"/>
      <c r="E27" s="78"/>
      <c r="F27" s="63"/>
      <c r="G27" s="63"/>
      <c r="H27" s="63"/>
      <c r="I27" s="63"/>
      <c r="J27" s="63"/>
      <c r="K27" s="63"/>
      <c r="L27" s="63"/>
      <c r="M27" s="63"/>
      <c r="N27" s="63"/>
      <c r="O27" s="63"/>
      <c r="P27" s="63"/>
      <c r="Q27" s="63"/>
    </row>
    <row r="28" spans="1:17" ht="32.5" customHeight="1" x14ac:dyDescent="0.35">
      <c r="A28" s="62"/>
      <c r="B28" s="65"/>
      <c r="C28" s="78"/>
      <c r="D28" s="62"/>
      <c r="E28" s="78"/>
      <c r="F28" s="63"/>
      <c r="G28" s="63"/>
      <c r="H28" s="63"/>
      <c r="I28" s="63"/>
      <c r="J28" s="63"/>
      <c r="K28" s="63"/>
      <c r="L28" s="63"/>
      <c r="M28" s="63"/>
      <c r="N28" s="63"/>
      <c r="O28" s="63"/>
      <c r="P28" s="63"/>
      <c r="Q28" s="63"/>
    </row>
  </sheetData>
  <mergeCells count="4">
    <mergeCell ref="E3:E4"/>
    <mergeCell ref="C3:C4"/>
    <mergeCell ref="F3:Q3"/>
    <mergeCell ref="A1:Q1"/>
  </mergeCells>
  <pageMargins left="0.39370078740157483" right="0.39370078740157483" top="0.39370078740157483" bottom="0.39370078740157483" header="0.31496062992125984" footer="0.31496062992125984"/>
  <pageSetup scale="71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58BDC8-85C4-40EB-BDCA-8D90C5BF2290}">
  <dimension ref="A1:J115"/>
  <sheetViews>
    <sheetView showGridLines="0" zoomScale="95" zoomScaleNormal="95" workbookViewId="0">
      <selection activeCell="G7" sqref="G7"/>
    </sheetView>
  </sheetViews>
  <sheetFormatPr defaultColWidth="9.1796875" defaultRowHeight="14.5" x14ac:dyDescent="0.35"/>
  <cols>
    <col min="1" max="1" width="2.453125" style="4" customWidth="1"/>
    <col min="2" max="2" width="3.1796875" style="4" customWidth="1"/>
    <col min="3" max="3" width="32.08984375" style="4" customWidth="1"/>
    <col min="4" max="4" width="2.54296875" style="4" customWidth="1"/>
    <col min="5" max="5" width="20.6328125" style="18" customWidth="1"/>
    <col min="6" max="6" width="3" style="18" customWidth="1"/>
    <col min="7" max="7" width="20.6328125" style="4" customWidth="1"/>
    <col min="8" max="8" width="3" style="18" customWidth="1"/>
    <col min="9" max="9" width="20.6328125" style="4" customWidth="1"/>
    <col min="10" max="10" width="2.54296875" style="4" customWidth="1"/>
    <col min="11" max="11" width="45.1796875" style="4" customWidth="1"/>
    <col min="12" max="16384" width="9.1796875" style="4"/>
  </cols>
  <sheetData>
    <row r="1" spans="1:10" ht="14.25" customHeight="1" x14ac:dyDescent="0.35">
      <c r="A1" s="2"/>
      <c r="B1" s="2"/>
      <c r="C1" s="2"/>
      <c r="D1" s="2"/>
      <c r="E1" s="17"/>
      <c r="F1" s="17"/>
      <c r="G1" s="2"/>
      <c r="H1" s="17"/>
      <c r="I1" s="2"/>
      <c r="J1" s="2"/>
    </row>
    <row r="2" spans="1:10" ht="17.5" x14ac:dyDescent="0.35">
      <c r="A2" s="2"/>
      <c r="B2" s="2"/>
      <c r="C2" s="2"/>
      <c r="D2" s="104" t="s">
        <v>162</v>
      </c>
      <c r="E2" s="104"/>
      <c r="F2" s="104"/>
      <c r="G2" s="104"/>
      <c r="H2" s="104"/>
      <c r="I2" s="104"/>
      <c r="J2" s="104"/>
    </row>
    <row r="3" spans="1:10" ht="14.25" customHeight="1" x14ac:dyDescent="0.35">
      <c r="A3" s="2"/>
      <c r="B3" s="2"/>
      <c r="C3" s="2"/>
      <c r="D3" s="2"/>
      <c r="E3" s="17"/>
      <c r="F3" s="17"/>
      <c r="G3" s="2"/>
      <c r="H3" s="17"/>
      <c r="I3" s="2"/>
    </row>
    <row r="4" spans="1:10" ht="5.5" customHeight="1" x14ac:dyDescent="0.35">
      <c r="A4" s="2"/>
      <c r="B4" s="2"/>
      <c r="C4" s="2"/>
      <c r="D4" s="2"/>
      <c r="E4" s="17"/>
      <c r="F4" s="17"/>
      <c r="H4" s="17"/>
      <c r="I4" s="2"/>
    </row>
    <row r="5" spans="1:10" x14ac:dyDescent="0.35">
      <c r="A5" s="2"/>
      <c r="B5" s="3"/>
      <c r="C5" s="2"/>
      <c r="D5" s="2"/>
      <c r="E5" s="94" t="s">
        <v>157</v>
      </c>
      <c r="F5" s="94"/>
      <c r="G5" s="95" t="s">
        <v>158</v>
      </c>
      <c r="H5" s="94"/>
      <c r="I5" s="95" t="s">
        <v>159</v>
      </c>
    </row>
    <row r="6" spans="1:10" x14ac:dyDescent="0.35">
      <c r="A6" s="2"/>
      <c r="B6" s="3" t="s">
        <v>7</v>
      </c>
      <c r="C6" s="2"/>
      <c r="D6" s="2"/>
      <c r="E6" s="20"/>
      <c r="F6" s="20"/>
      <c r="G6" s="3"/>
      <c r="H6" s="20"/>
      <c r="I6" s="3"/>
    </row>
    <row r="7" spans="1:10" x14ac:dyDescent="0.35">
      <c r="A7" s="2"/>
      <c r="B7" s="2"/>
      <c r="C7" s="2" t="s">
        <v>160</v>
      </c>
      <c r="D7" s="2"/>
      <c r="E7" s="96"/>
      <c r="F7" s="93"/>
      <c r="G7" s="96"/>
      <c r="H7" s="93"/>
      <c r="I7" s="96">
        <f>+G7-E7</f>
        <v>0</v>
      </c>
    </row>
    <row r="8" spans="1:10" x14ac:dyDescent="0.35">
      <c r="A8" s="2"/>
      <c r="C8" s="2"/>
      <c r="D8" s="2"/>
      <c r="E8" s="17"/>
      <c r="F8" s="17"/>
      <c r="G8" s="2"/>
      <c r="H8" s="17"/>
      <c r="I8" s="2"/>
    </row>
    <row r="9" spans="1:10" x14ac:dyDescent="0.35">
      <c r="A9" s="2"/>
      <c r="B9" s="3" t="s">
        <v>19</v>
      </c>
      <c r="G9" s="2"/>
    </row>
    <row r="10" spans="1:10" x14ac:dyDescent="0.35">
      <c r="A10" s="2"/>
      <c r="C10" s="3" t="s">
        <v>89</v>
      </c>
      <c r="E10" s="17"/>
      <c r="F10" s="17"/>
      <c r="G10" s="2"/>
      <c r="H10" s="17"/>
    </row>
    <row r="11" spans="1:10" x14ac:dyDescent="0.35">
      <c r="A11" s="2"/>
      <c r="C11" s="2" t="s">
        <v>2</v>
      </c>
      <c r="E11" s="53"/>
      <c r="F11" s="60"/>
      <c r="G11" s="53"/>
      <c r="H11" s="60"/>
      <c r="I11" s="53">
        <f>+E11-G11</f>
        <v>0</v>
      </c>
    </row>
    <row r="12" spans="1:10" x14ac:dyDescent="0.35">
      <c r="A12" s="2"/>
      <c r="C12" s="2" t="s">
        <v>8</v>
      </c>
      <c r="E12" s="53"/>
      <c r="F12" s="60"/>
      <c r="G12" s="53"/>
      <c r="H12" s="60"/>
      <c r="I12" s="53">
        <f>+E12-G12</f>
        <v>0</v>
      </c>
    </row>
    <row r="13" spans="1:10" x14ac:dyDescent="0.35">
      <c r="A13" s="2"/>
      <c r="C13" s="2" t="s">
        <v>90</v>
      </c>
      <c r="E13" s="53"/>
      <c r="F13" s="60"/>
      <c r="G13" s="53"/>
      <c r="H13" s="60"/>
      <c r="I13" s="53">
        <f t="shared" ref="I13:I18" si="0">(G13-E13)</f>
        <v>0</v>
      </c>
    </row>
    <row r="14" spans="1:10" x14ac:dyDescent="0.35">
      <c r="A14" s="2"/>
      <c r="C14" s="2" t="s">
        <v>20</v>
      </c>
      <c r="E14" s="53"/>
      <c r="F14" s="60"/>
      <c r="G14" s="53"/>
      <c r="H14" s="60"/>
      <c r="I14" s="53">
        <f t="shared" si="0"/>
        <v>0</v>
      </c>
    </row>
    <row r="15" spans="1:10" x14ac:dyDescent="0.35">
      <c r="A15" s="2"/>
      <c r="C15" s="2" t="s">
        <v>21</v>
      </c>
      <c r="E15" s="53"/>
      <c r="F15" s="60"/>
      <c r="G15" s="53"/>
      <c r="H15" s="60"/>
      <c r="I15" s="53">
        <f t="shared" si="0"/>
        <v>0</v>
      </c>
    </row>
    <row r="16" spans="1:10" x14ac:dyDescent="0.35">
      <c r="C16" s="2" t="s">
        <v>22</v>
      </c>
      <c r="E16" s="53"/>
      <c r="F16" s="60"/>
      <c r="G16" s="53"/>
      <c r="H16" s="60"/>
      <c r="I16" s="53">
        <f t="shared" si="0"/>
        <v>0</v>
      </c>
    </row>
    <row r="17" spans="3:9" x14ac:dyDescent="0.35">
      <c r="C17" s="2" t="s">
        <v>23</v>
      </c>
      <c r="E17" s="53"/>
      <c r="F17" s="60"/>
      <c r="G17" s="53"/>
      <c r="H17" s="60"/>
      <c r="I17" s="53">
        <f t="shared" si="0"/>
        <v>0</v>
      </c>
    </row>
    <row r="18" spans="3:9" ht="15" thickBot="1" x14ac:dyDescent="0.4">
      <c r="C18" s="2" t="s">
        <v>24</v>
      </c>
      <c r="E18" s="53"/>
      <c r="F18" s="60"/>
      <c r="G18" s="53"/>
      <c r="H18" s="60"/>
      <c r="I18" s="53">
        <f t="shared" si="0"/>
        <v>0</v>
      </c>
    </row>
    <row r="19" spans="3:9" ht="15" thickBot="1" x14ac:dyDescent="0.4">
      <c r="C19" s="2" t="s">
        <v>0</v>
      </c>
      <c r="E19" s="54">
        <f>SUM(E11:E18)</f>
        <v>0</v>
      </c>
      <c r="F19" s="60"/>
      <c r="G19" s="54">
        <f>SUM(G11:G18)</f>
        <v>0</v>
      </c>
      <c r="H19" s="60"/>
      <c r="I19" s="54">
        <f>SUM(I11:I18)</f>
        <v>0</v>
      </c>
    </row>
    <row r="20" spans="3:9" ht="15" thickTop="1" x14ac:dyDescent="0.35">
      <c r="C20" s="2"/>
      <c r="E20" s="55"/>
      <c r="F20" s="55"/>
      <c r="G20" s="55"/>
      <c r="H20" s="55"/>
      <c r="I20" s="55"/>
    </row>
    <row r="21" spans="3:9" x14ac:dyDescent="0.35">
      <c r="C21" s="3" t="s">
        <v>92</v>
      </c>
      <c r="E21" s="56"/>
      <c r="F21" s="56"/>
      <c r="G21" s="56"/>
      <c r="H21" s="56"/>
      <c r="I21" s="56"/>
    </row>
    <row r="22" spans="3:9" x14ac:dyDescent="0.35">
      <c r="C22" s="2" t="s">
        <v>93</v>
      </c>
      <c r="E22" s="53"/>
      <c r="F22" s="60"/>
      <c r="G22" s="53"/>
      <c r="H22" s="60"/>
      <c r="I22" s="53">
        <f t="shared" ref="I22:I27" si="1">(G22-E22)</f>
        <v>0</v>
      </c>
    </row>
    <row r="23" spans="3:9" x14ac:dyDescent="0.35">
      <c r="C23" s="2" t="s">
        <v>94</v>
      </c>
      <c r="E23" s="53"/>
      <c r="F23" s="60"/>
      <c r="G23" s="53"/>
      <c r="H23" s="60"/>
      <c r="I23" s="53">
        <f t="shared" si="1"/>
        <v>0</v>
      </c>
    </row>
    <row r="24" spans="3:9" x14ac:dyDescent="0.35">
      <c r="C24" s="2" t="s">
        <v>95</v>
      </c>
      <c r="E24" s="53"/>
      <c r="F24" s="60"/>
      <c r="G24" s="53"/>
      <c r="H24" s="60"/>
      <c r="I24" s="53">
        <f t="shared" si="1"/>
        <v>0</v>
      </c>
    </row>
    <row r="25" spans="3:9" x14ac:dyDescent="0.35">
      <c r="C25" s="2" t="s">
        <v>96</v>
      </c>
      <c r="E25" s="53"/>
      <c r="F25" s="60"/>
      <c r="G25" s="53"/>
      <c r="H25" s="60"/>
      <c r="I25" s="53">
        <f t="shared" si="1"/>
        <v>0</v>
      </c>
    </row>
    <row r="26" spans="3:9" x14ac:dyDescent="0.35">
      <c r="C26" s="2" t="s">
        <v>97</v>
      </c>
      <c r="E26" s="53"/>
      <c r="F26" s="60"/>
      <c r="G26" s="53"/>
      <c r="H26" s="60"/>
      <c r="I26" s="53">
        <f t="shared" si="1"/>
        <v>0</v>
      </c>
    </row>
    <row r="27" spans="3:9" ht="15" thickBot="1" x14ac:dyDescent="0.4">
      <c r="C27" s="2" t="s">
        <v>6</v>
      </c>
      <c r="E27" s="53"/>
      <c r="F27" s="60"/>
      <c r="G27" s="53"/>
      <c r="H27" s="60"/>
      <c r="I27" s="53">
        <f t="shared" si="1"/>
        <v>0</v>
      </c>
    </row>
    <row r="28" spans="3:9" ht="15" thickBot="1" x14ac:dyDescent="0.4">
      <c r="C28" s="2" t="s">
        <v>0</v>
      </c>
      <c r="E28" s="54">
        <f>SUM(E20:E27)</f>
        <v>0</v>
      </c>
      <c r="F28" s="60"/>
      <c r="G28" s="54">
        <f>SUM(G20:G27)</f>
        <v>0</v>
      </c>
      <c r="H28" s="60"/>
      <c r="I28" s="54">
        <f>SUM(I20:I27)</f>
        <v>0</v>
      </c>
    </row>
    <row r="29" spans="3:9" ht="15" thickTop="1" x14ac:dyDescent="0.35">
      <c r="C29" s="2"/>
      <c r="D29" s="2"/>
      <c r="E29" s="57"/>
      <c r="F29" s="57"/>
      <c r="G29" s="57"/>
      <c r="H29" s="57"/>
      <c r="I29" s="57"/>
    </row>
    <row r="30" spans="3:9" x14ac:dyDescent="0.35">
      <c r="C30" s="3" t="s">
        <v>91</v>
      </c>
      <c r="E30" s="55"/>
      <c r="F30" s="55"/>
      <c r="G30" s="55"/>
      <c r="H30" s="55"/>
      <c r="I30" s="55"/>
    </row>
    <row r="31" spans="3:9" x14ac:dyDescent="0.35">
      <c r="C31" s="2" t="s">
        <v>25</v>
      </c>
      <c r="E31" s="53"/>
      <c r="F31" s="60"/>
      <c r="G31" s="53"/>
      <c r="H31" s="60"/>
      <c r="I31" s="53">
        <f t="shared" ref="I31:I37" si="2">(G31-E31)</f>
        <v>0</v>
      </c>
    </row>
    <row r="32" spans="3:9" x14ac:dyDescent="0.35">
      <c r="C32" s="2" t="s">
        <v>26</v>
      </c>
      <c r="E32" s="53"/>
      <c r="F32" s="60"/>
      <c r="G32" s="53"/>
      <c r="H32" s="60"/>
      <c r="I32" s="53">
        <f t="shared" si="2"/>
        <v>0</v>
      </c>
    </row>
    <row r="33" spans="3:9" x14ac:dyDescent="0.35">
      <c r="C33" s="2" t="s">
        <v>27</v>
      </c>
      <c r="E33" s="53"/>
      <c r="F33" s="60"/>
      <c r="G33" s="53"/>
      <c r="H33" s="60"/>
      <c r="I33" s="53">
        <f t="shared" si="2"/>
        <v>0</v>
      </c>
    </row>
    <row r="34" spans="3:9" x14ac:dyDescent="0.35">
      <c r="C34" s="2" t="s">
        <v>28</v>
      </c>
      <c r="E34" s="53"/>
      <c r="F34" s="60"/>
      <c r="G34" s="53"/>
      <c r="H34" s="60"/>
      <c r="I34" s="53">
        <f t="shared" si="2"/>
        <v>0</v>
      </c>
    </row>
    <row r="35" spans="3:9" x14ac:dyDescent="0.35">
      <c r="C35" s="2" t="s">
        <v>29</v>
      </c>
      <c r="E35" s="53"/>
      <c r="F35" s="60"/>
      <c r="G35" s="53"/>
      <c r="H35" s="60"/>
      <c r="I35" s="53">
        <f t="shared" si="2"/>
        <v>0</v>
      </c>
    </row>
    <row r="36" spans="3:9" x14ac:dyDescent="0.35">
      <c r="C36" s="2" t="s">
        <v>30</v>
      </c>
      <c r="E36" s="53"/>
      <c r="F36" s="60"/>
      <c r="G36" s="53"/>
      <c r="H36" s="60"/>
      <c r="I36" s="53">
        <f t="shared" si="2"/>
        <v>0</v>
      </c>
    </row>
    <row r="37" spans="3:9" ht="15" thickBot="1" x14ac:dyDescent="0.4">
      <c r="C37" s="2" t="s">
        <v>31</v>
      </c>
      <c r="E37" s="53"/>
      <c r="F37" s="60"/>
      <c r="G37" s="53"/>
      <c r="H37" s="60"/>
      <c r="I37" s="53">
        <f t="shared" si="2"/>
        <v>0</v>
      </c>
    </row>
    <row r="38" spans="3:9" ht="15" thickBot="1" x14ac:dyDescent="0.4">
      <c r="C38" s="2" t="s">
        <v>0</v>
      </c>
      <c r="E38" s="54">
        <f>SUM(E31:E37)</f>
        <v>0</v>
      </c>
      <c r="F38" s="60"/>
      <c r="G38" s="54">
        <f>SUM(G31:G37)</f>
        <v>0</v>
      </c>
      <c r="H38" s="60"/>
      <c r="I38" s="54">
        <f>SUM(I31:I37)</f>
        <v>0</v>
      </c>
    </row>
    <row r="39" spans="3:9" ht="15" thickTop="1" x14ac:dyDescent="0.35">
      <c r="E39" s="55"/>
      <c r="F39" s="55"/>
      <c r="G39" s="55"/>
      <c r="H39" s="55"/>
      <c r="I39" s="55"/>
    </row>
    <row r="40" spans="3:9" x14ac:dyDescent="0.35">
      <c r="C40" s="3" t="s">
        <v>32</v>
      </c>
      <c r="E40" s="55"/>
      <c r="F40" s="55"/>
      <c r="G40" s="55"/>
      <c r="H40" s="55"/>
      <c r="I40" s="55"/>
    </row>
    <row r="41" spans="3:9" x14ac:dyDescent="0.35">
      <c r="C41" s="2" t="s">
        <v>33</v>
      </c>
      <c r="E41" s="53"/>
      <c r="F41" s="60"/>
      <c r="G41" s="53"/>
      <c r="H41" s="60"/>
      <c r="I41" s="53">
        <f t="shared" ref="I41:I44" si="3">(G41-E41)</f>
        <v>0</v>
      </c>
    </row>
    <row r="42" spans="3:9" x14ac:dyDescent="0.35">
      <c r="C42" s="2" t="s">
        <v>34</v>
      </c>
      <c r="E42" s="53"/>
      <c r="F42" s="60"/>
      <c r="G42" s="53"/>
      <c r="H42" s="60"/>
      <c r="I42" s="53">
        <f t="shared" si="3"/>
        <v>0</v>
      </c>
    </row>
    <row r="43" spans="3:9" x14ac:dyDescent="0.35">
      <c r="C43" s="2" t="s">
        <v>35</v>
      </c>
      <c r="E43" s="53"/>
      <c r="F43" s="60"/>
      <c r="G43" s="53"/>
      <c r="H43" s="60"/>
      <c r="I43" s="53">
        <f t="shared" si="3"/>
        <v>0</v>
      </c>
    </row>
    <row r="44" spans="3:9" ht="15" thickBot="1" x14ac:dyDescent="0.4">
      <c r="C44" s="2" t="s">
        <v>36</v>
      </c>
      <c r="E44" s="53"/>
      <c r="F44" s="60"/>
      <c r="G44" s="53"/>
      <c r="H44" s="60"/>
      <c r="I44" s="53">
        <f t="shared" si="3"/>
        <v>0</v>
      </c>
    </row>
    <row r="45" spans="3:9" ht="15" thickBot="1" x14ac:dyDescent="0.4">
      <c r="C45" s="2" t="s">
        <v>0</v>
      </c>
      <c r="E45" s="54">
        <f>SUM(E41:E44)</f>
        <v>0</v>
      </c>
      <c r="F45" s="60"/>
      <c r="G45" s="54">
        <f>SUM(G41:G44)</f>
        <v>0</v>
      </c>
      <c r="H45" s="60"/>
      <c r="I45" s="54">
        <f>SUM(I41:I44)</f>
        <v>0</v>
      </c>
    </row>
    <row r="46" spans="3:9" ht="15" thickTop="1" x14ac:dyDescent="0.35">
      <c r="G46" s="18"/>
      <c r="I46" s="18"/>
    </row>
    <row r="47" spans="3:9" x14ac:dyDescent="0.35">
      <c r="C47" s="3" t="s">
        <v>42</v>
      </c>
      <c r="D47" s="1"/>
      <c r="E47" s="24"/>
      <c r="F47" s="24"/>
      <c r="G47" s="24"/>
      <c r="H47" s="24"/>
      <c r="I47" s="24"/>
    </row>
    <row r="48" spans="3:9" x14ac:dyDescent="0.35">
      <c r="C48" s="2" t="s">
        <v>3</v>
      </c>
      <c r="D48" s="2"/>
      <c r="E48" s="53"/>
      <c r="F48" s="60"/>
      <c r="G48" s="53"/>
      <c r="H48" s="60"/>
      <c r="I48" s="53">
        <f t="shared" ref="I48:I54" si="4">(G48-E48)</f>
        <v>0</v>
      </c>
    </row>
    <row r="49" spans="3:9" x14ac:dyDescent="0.35">
      <c r="C49" s="2" t="s">
        <v>43</v>
      </c>
      <c r="D49" s="2"/>
      <c r="E49" s="53"/>
      <c r="F49" s="60"/>
      <c r="G49" s="53"/>
      <c r="H49" s="60"/>
      <c r="I49" s="53">
        <f t="shared" si="4"/>
        <v>0</v>
      </c>
    </row>
    <row r="50" spans="3:9" x14ac:dyDescent="0.35">
      <c r="C50" s="2" t="s">
        <v>44</v>
      </c>
      <c r="D50" s="2"/>
      <c r="E50" s="53"/>
      <c r="F50" s="60"/>
      <c r="G50" s="53"/>
      <c r="H50" s="60"/>
      <c r="I50" s="53">
        <f t="shared" si="4"/>
        <v>0</v>
      </c>
    </row>
    <row r="51" spans="3:9" x14ac:dyDescent="0.35">
      <c r="C51" s="2" t="s">
        <v>45</v>
      </c>
      <c r="D51" s="2"/>
      <c r="E51" s="53"/>
      <c r="F51" s="60"/>
      <c r="G51" s="53"/>
      <c r="H51" s="60"/>
      <c r="I51" s="53">
        <f t="shared" si="4"/>
        <v>0</v>
      </c>
    </row>
    <row r="52" spans="3:9" x14ac:dyDescent="0.35">
      <c r="C52" s="2" t="s">
        <v>46</v>
      </c>
      <c r="D52" s="2"/>
      <c r="E52" s="53"/>
      <c r="F52" s="60"/>
      <c r="G52" s="53"/>
      <c r="H52" s="60"/>
      <c r="I52" s="53">
        <f t="shared" si="4"/>
        <v>0</v>
      </c>
    </row>
    <row r="53" spans="3:9" x14ac:dyDescent="0.35">
      <c r="C53" s="2" t="s">
        <v>47</v>
      </c>
      <c r="D53" s="2"/>
      <c r="E53" s="53"/>
      <c r="F53" s="60"/>
      <c r="G53" s="53"/>
      <c r="H53" s="60"/>
      <c r="I53" s="53">
        <f t="shared" si="4"/>
        <v>0</v>
      </c>
    </row>
    <row r="54" spans="3:9" ht="15" thickBot="1" x14ac:dyDescent="0.4">
      <c r="C54" s="4" t="s">
        <v>6</v>
      </c>
      <c r="E54" s="53"/>
      <c r="F54" s="60"/>
      <c r="G54" s="53"/>
      <c r="H54" s="60"/>
      <c r="I54" s="53">
        <f t="shared" si="4"/>
        <v>0</v>
      </c>
    </row>
    <row r="55" spans="3:9" ht="15" thickBot="1" x14ac:dyDescent="0.4">
      <c r="C55" s="2" t="s">
        <v>0</v>
      </c>
      <c r="D55" s="2"/>
      <c r="E55" s="54">
        <f>SUM(E48:E54)</f>
        <v>0</v>
      </c>
      <c r="F55" s="60"/>
      <c r="G55" s="54">
        <f>SUM(G48:G54)</f>
        <v>0</v>
      </c>
      <c r="H55" s="60"/>
      <c r="I55" s="54">
        <f>SUM(I48:I54)</f>
        <v>0</v>
      </c>
    </row>
    <row r="56" spans="3:9" ht="15" thickTop="1" x14ac:dyDescent="0.35">
      <c r="E56" s="55"/>
      <c r="F56" s="55"/>
      <c r="G56" s="55"/>
      <c r="H56" s="55"/>
      <c r="I56" s="55"/>
    </row>
    <row r="57" spans="3:9" x14ac:dyDescent="0.35">
      <c r="C57" s="3" t="s">
        <v>48</v>
      </c>
      <c r="E57" s="58"/>
      <c r="F57" s="58"/>
      <c r="G57" s="58"/>
      <c r="H57" s="58"/>
      <c r="I57" s="58"/>
    </row>
    <row r="58" spans="3:9" x14ac:dyDescent="0.35">
      <c r="C58" s="2" t="s">
        <v>56</v>
      </c>
      <c r="E58" s="53"/>
      <c r="F58" s="60"/>
      <c r="G58" s="53"/>
      <c r="H58" s="60"/>
      <c r="I58" s="53">
        <f t="shared" ref="I58:I64" si="5">(G58-E58)</f>
        <v>0</v>
      </c>
    </row>
    <row r="59" spans="3:9" x14ac:dyDescent="0.35">
      <c r="C59" s="2" t="s">
        <v>57</v>
      </c>
      <c r="E59" s="53"/>
      <c r="F59" s="60"/>
      <c r="G59" s="53"/>
      <c r="H59" s="60"/>
      <c r="I59" s="53">
        <f t="shared" si="5"/>
        <v>0</v>
      </c>
    </row>
    <row r="60" spans="3:9" x14ac:dyDescent="0.35">
      <c r="C60" s="2" t="s">
        <v>49</v>
      </c>
      <c r="E60" s="53"/>
      <c r="F60" s="60"/>
      <c r="G60" s="53"/>
      <c r="H60" s="60"/>
      <c r="I60" s="53">
        <f t="shared" si="5"/>
        <v>0</v>
      </c>
    </row>
    <row r="61" spans="3:9" x14ac:dyDescent="0.35">
      <c r="C61" s="2" t="s">
        <v>50</v>
      </c>
      <c r="E61" s="53"/>
      <c r="F61" s="60"/>
      <c r="G61" s="53"/>
      <c r="H61" s="60"/>
      <c r="I61" s="53">
        <f t="shared" si="5"/>
        <v>0</v>
      </c>
    </row>
    <row r="62" spans="3:9" x14ac:dyDescent="0.35">
      <c r="C62" s="2" t="s">
        <v>51</v>
      </c>
      <c r="E62" s="53"/>
      <c r="F62" s="60"/>
      <c r="G62" s="53"/>
      <c r="H62" s="60"/>
      <c r="I62" s="53">
        <f t="shared" si="5"/>
        <v>0</v>
      </c>
    </row>
    <row r="63" spans="3:9" x14ac:dyDescent="0.35">
      <c r="C63" s="2" t="s">
        <v>52</v>
      </c>
      <c r="E63" s="53"/>
      <c r="F63" s="60"/>
      <c r="G63" s="53"/>
      <c r="H63" s="60"/>
      <c r="I63" s="53">
        <f t="shared" si="5"/>
        <v>0</v>
      </c>
    </row>
    <row r="64" spans="3:9" ht="15" thickBot="1" x14ac:dyDescent="0.4">
      <c r="C64" s="2" t="s">
        <v>6</v>
      </c>
      <c r="E64" s="53"/>
      <c r="F64" s="60"/>
      <c r="G64" s="53"/>
      <c r="H64" s="60"/>
      <c r="I64" s="53">
        <f t="shared" si="5"/>
        <v>0</v>
      </c>
    </row>
    <row r="65" spans="3:9" ht="15" thickBot="1" x14ac:dyDescent="0.4">
      <c r="C65" s="2" t="s">
        <v>0</v>
      </c>
      <c r="E65" s="54">
        <f>SUM(E58:E64)</f>
        <v>0</v>
      </c>
      <c r="F65" s="60"/>
      <c r="G65" s="54">
        <f>SUM(G58:G64)</f>
        <v>0</v>
      </c>
      <c r="H65" s="60"/>
      <c r="I65" s="54">
        <f>SUM(I58:I64)</f>
        <v>0</v>
      </c>
    </row>
    <row r="66" spans="3:9" ht="15" thickTop="1" x14ac:dyDescent="0.35">
      <c r="G66" s="18"/>
      <c r="I66" s="18"/>
    </row>
    <row r="67" spans="3:9" x14ac:dyDescent="0.35">
      <c r="C67" s="3" t="s">
        <v>5</v>
      </c>
      <c r="E67" s="55"/>
      <c r="F67" s="55"/>
      <c r="G67" s="55"/>
      <c r="H67" s="55"/>
      <c r="I67" s="55"/>
    </row>
    <row r="68" spans="3:9" x14ac:dyDescent="0.35">
      <c r="C68" s="2" t="s">
        <v>53</v>
      </c>
      <c r="E68" s="53"/>
      <c r="F68" s="60"/>
      <c r="G68" s="53"/>
      <c r="H68" s="60"/>
      <c r="I68" s="53">
        <f t="shared" ref="I68:I71" si="6">(G68-E68)</f>
        <v>0</v>
      </c>
    </row>
    <row r="69" spans="3:9" x14ac:dyDescent="0.35">
      <c r="C69" s="2" t="s">
        <v>58</v>
      </c>
      <c r="E69" s="53"/>
      <c r="F69" s="60"/>
      <c r="G69" s="53"/>
      <c r="H69" s="60"/>
      <c r="I69" s="53">
        <f t="shared" si="6"/>
        <v>0</v>
      </c>
    </row>
    <row r="70" spans="3:9" x14ac:dyDescent="0.35">
      <c r="C70" s="2" t="s">
        <v>54</v>
      </c>
      <c r="E70" s="53"/>
      <c r="F70" s="60"/>
      <c r="G70" s="53"/>
      <c r="H70" s="60"/>
      <c r="I70" s="53">
        <f t="shared" si="6"/>
        <v>0</v>
      </c>
    </row>
    <row r="71" spans="3:9" ht="15" thickBot="1" x14ac:dyDescent="0.4">
      <c r="C71" s="2" t="s">
        <v>55</v>
      </c>
      <c r="E71" s="53"/>
      <c r="F71" s="60"/>
      <c r="G71" s="53"/>
      <c r="H71" s="60"/>
      <c r="I71" s="53">
        <f t="shared" si="6"/>
        <v>0</v>
      </c>
    </row>
    <row r="72" spans="3:9" ht="15" thickBot="1" x14ac:dyDescent="0.4">
      <c r="C72" s="2" t="s">
        <v>0</v>
      </c>
      <c r="E72" s="54">
        <f>SUM(E68:E71)</f>
        <v>0</v>
      </c>
      <c r="F72" s="60"/>
      <c r="G72" s="54">
        <f>SUM(G68:G71)</f>
        <v>0</v>
      </c>
      <c r="H72" s="60"/>
      <c r="I72" s="54">
        <f>SUM(I68:I71)</f>
        <v>0</v>
      </c>
    </row>
    <row r="73" spans="3:9" ht="15" thickTop="1" x14ac:dyDescent="0.35">
      <c r="E73" s="55"/>
      <c r="F73" s="55"/>
      <c r="G73" s="55"/>
      <c r="H73" s="55"/>
      <c r="I73" s="55"/>
    </row>
    <row r="74" spans="3:9" x14ac:dyDescent="0.35">
      <c r="E74" s="55"/>
      <c r="F74" s="55"/>
      <c r="G74" s="55"/>
      <c r="H74" s="55"/>
      <c r="I74" s="55"/>
    </row>
    <row r="75" spans="3:9" x14ac:dyDescent="0.35">
      <c r="C75" s="3" t="s">
        <v>1</v>
      </c>
      <c r="D75" s="1"/>
      <c r="E75" s="58"/>
      <c r="F75" s="58"/>
      <c r="G75" s="58"/>
      <c r="H75" s="58"/>
      <c r="I75" s="58"/>
    </row>
    <row r="76" spans="3:9" x14ac:dyDescent="0.35">
      <c r="C76" s="2" t="s">
        <v>37</v>
      </c>
      <c r="D76" s="2"/>
      <c r="E76" s="53"/>
      <c r="F76" s="60"/>
      <c r="G76" s="53"/>
      <c r="H76" s="60"/>
      <c r="I76" s="53">
        <f t="shared" ref="I76:I80" si="7">(G76-E76)</f>
        <v>0</v>
      </c>
    </row>
    <row r="77" spans="3:9" x14ac:dyDescent="0.35">
      <c r="C77" s="2" t="s">
        <v>38</v>
      </c>
      <c r="D77" s="2"/>
      <c r="E77" s="53"/>
      <c r="F77" s="60"/>
      <c r="G77" s="53"/>
      <c r="H77" s="60"/>
      <c r="I77" s="53">
        <f t="shared" si="7"/>
        <v>0</v>
      </c>
    </row>
    <row r="78" spans="3:9" x14ac:dyDescent="0.35">
      <c r="C78" s="2" t="s">
        <v>39</v>
      </c>
      <c r="D78" s="2"/>
      <c r="E78" s="53"/>
      <c r="F78" s="60"/>
      <c r="G78" s="53"/>
      <c r="H78" s="60"/>
      <c r="I78" s="53">
        <f t="shared" si="7"/>
        <v>0</v>
      </c>
    </row>
    <row r="79" spans="3:9" x14ac:dyDescent="0.35">
      <c r="C79" s="2" t="s">
        <v>40</v>
      </c>
      <c r="D79" s="2"/>
      <c r="E79" s="53"/>
      <c r="F79" s="60"/>
      <c r="G79" s="53"/>
      <c r="H79" s="60"/>
      <c r="I79" s="53">
        <f t="shared" si="7"/>
        <v>0</v>
      </c>
    </row>
    <row r="80" spans="3:9" ht="15" thickBot="1" x14ac:dyDescent="0.4">
      <c r="C80" s="2" t="s">
        <v>41</v>
      </c>
      <c r="D80" s="2"/>
      <c r="E80" s="53"/>
      <c r="F80" s="60"/>
      <c r="G80" s="53"/>
      <c r="H80" s="60"/>
      <c r="I80" s="53">
        <f t="shared" si="7"/>
        <v>0</v>
      </c>
    </row>
    <row r="81" spans="3:9" ht="15" thickBot="1" x14ac:dyDescent="0.4">
      <c r="C81" s="2" t="s">
        <v>0</v>
      </c>
      <c r="D81" s="2"/>
      <c r="E81" s="54">
        <f>SUM(E76:E80)</f>
        <v>0</v>
      </c>
      <c r="F81" s="60"/>
      <c r="G81" s="54">
        <f>SUM(G76:G80)</f>
        <v>0</v>
      </c>
      <c r="H81" s="60"/>
      <c r="I81" s="54">
        <f>SUM(I76:I80)</f>
        <v>0</v>
      </c>
    </row>
    <row r="82" spans="3:9" ht="25.5" customHeight="1" thickTop="1" x14ac:dyDescent="0.35">
      <c r="G82" s="18"/>
      <c r="I82" s="18"/>
    </row>
    <row r="83" spans="3:9" ht="15" thickBot="1" x14ac:dyDescent="0.4">
      <c r="C83" s="30" t="s">
        <v>161</v>
      </c>
      <c r="D83" s="30"/>
      <c r="E83" s="101">
        <f>+E45+E38+E28+E19+E55+E65+E72+E81</f>
        <v>0</v>
      </c>
      <c r="G83" s="101">
        <f>+G45+G38+G28+G19+G55+G65+G72+G81</f>
        <v>0</v>
      </c>
      <c r="I83" s="101">
        <f>+I45+I38+I28+I19+I55+I65+I72+I81</f>
        <v>0</v>
      </c>
    </row>
    <row r="84" spans="3:9" ht="15" thickTop="1" x14ac:dyDescent="0.35">
      <c r="G84" s="18"/>
      <c r="I84" s="18"/>
    </row>
    <row r="85" spans="3:9" x14ac:dyDescent="0.35">
      <c r="C85" s="97" t="s">
        <v>163</v>
      </c>
      <c r="G85" s="18"/>
      <c r="I85" s="18"/>
    </row>
    <row r="86" spans="3:9" x14ac:dyDescent="0.35">
      <c r="C86" s="97" t="s">
        <v>164</v>
      </c>
      <c r="G86" s="18"/>
      <c r="I86" s="18"/>
    </row>
    <row r="87" spans="3:9" ht="6.5" customHeight="1" x14ac:dyDescent="0.35">
      <c r="C87" s="97"/>
      <c r="G87" s="18"/>
      <c r="I87" s="18"/>
    </row>
    <row r="88" spans="3:9" x14ac:dyDescent="0.35">
      <c r="C88" s="97" t="s">
        <v>165</v>
      </c>
      <c r="G88" s="18"/>
      <c r="I88" s="18"/>
    </row>
    <row r="89" spans="3:9" x14ac:dyDescent="0.35">
      <c r="C89" s="97" t="s">
        <v>166</v>
      </c>
      <c r="G89" s="18"/>
      <c r="I89" s="18"/>
    </row>
    <row r="90" spans="3:9" x14ac:dyDescent="0.35">
      <c r="G90" s="18"/>
      <c r="I90" s="18"/>
    </row>
    <row r="91" spans="3:9" x14ac:dyDescent="0.35">
      <c r="C91" s="3" t="s">
        <v>59</v>
      </c>
      <c r="D91" s="1"/>
      <c r="E91" s="24"/>
      <c r="F91" s="24"/>
      <c r="G91" s="24"/>
      <c r="H91" s="24"/>
      <c r="I91" s="24"/>
    </row>
    <row r="92" spans="3:9" x14ac:dyDescent="0.35">
      <c r="C92" s="2" t="s">
        <v>60</v>
      </c>
      <c r="D92" s="2"/>
      <c r="E92" s="53"/>
      <c r="F92" s="60"/>
      <c r="G92" s="53"/>
      <c r="H92" s="60"/>
      <c r="I92" s="53">
        <f t="shared" ref="I92:I97" si="8">E92-G92</f>
        <v>0</v>
      </c>
    </row>
    <row r="93" spans="3:9" x14ac:dyDescent="0.35">
      <c r="C93" s="2" t="s">
        <v>61</v>
      </c>
      <c r="D93" s="2"/>
      <c r="E93" s="53"/>
      <c r="F93" s="60"/>
      <c r="G93" s="53"/>
      <c r="H93" s="60"/>
      <c r="I93" s="53">
        <f t="shared" si="8"/>
        <v>0</v>
      </c>
    </row>
    <row r="94" spans="3:9" x14ac:dyDescent="0.35">
      <c r="C94" s="2" t="s">
        <v>62</v>
      </c>
      <c r="D94" s="2"/>
      <c r="E94" s="53"/>
      <c r="F94" s="60"/>
      <c r="G94" s="53"/>
      <c r="H94" s="60"/>
      <c r="I94" s="53">
        <f t="shared" si="8"/>
        <v>0</v>
      </c>
    </row>
    <row r="95" spans="3:9" x14ac:dyDescent="0.35">
      <c r="C95" s="2" t="s">
        <v>63</v>
      </c>
      <c r="D95" s="2"/>
      <c r="E95" s="53"/>
      <c r="F95" s="60"/>
      <c r="G95" s="53"/>
      <c r="H95" s="60"/>
      <c r="I95" s="53">
        <f t="shared" si="8"/>
        <v>0</v>
      </c>
    </row>
    <row r="96" spans="3:9" x14ac:dyDescent="0.35">
      <c r="C96" s="2" t="s">
        <v>64</v>
      </c>
      <c r="D96" s="2"/>
      <c r="E96" s="53"/>
      <c r="F96" s="60"/>
      <c r="G96" s="53"/>
      <c r="H96" s="60"/>
      <c r="I96" s="53">
        <f t="shared" si="8"/>
        <v>0</v>
      </c>
    </row>
    <row r="97" spans="3:9" ht="15" thickBot="1" x14ac:dyDescent="0.4">
      <c r="C97" s="2" t="s">
        <v>65</v>
      </c>
      <c r="D97" s="2"/>
      <c r="E97" s="53"/>
      <c r="F97" s="60"/>
      <c r="G97" s="53"/>
      <c r="H97" s="60"/>
      <c r="I97" s="53">
        <f t="shared" si="8"/>
        <v>0</v>
      </c>
    </row>
    <row r="98" spans="3:9" ht="15" thickBot="1" x14ac:dyDescent="0.4">
      <c r="C98" s="2" t="s">
        <v>102</v>
      </c>
      <c r="D98" s="2"/>
      <c r="E98" s="54">
        <f>SUM(E92:E97)</f>
        <v>0</v>
      </c>
      <c r="F98" s="60"/>
      <c r="G98" s="54">
        <f>SUM(G92:G97)</f>
        <v>0</v>
      </c>
      <c r="H98" s="60"/>
      <c r="I98" s="54">
        <f>SUM(I92:I97)</f>
        <v>0</v>
      </c>
    </row>
    <row r="99" spans="3:9" ht="15" thickTop="1" x14ac:dyDescent="0.35">
      <c r="G99" s="18"/>
      <c r="I99" s="18"/>
    </row>
    <row r="100" spans="3:9" x14ac:dyDescent="0.35">
      <c r="C100" s="3" t="s">
        <v>66</v>
      </c>
      <c r="E100" s="23"/>
      <c r="G100" s="23"/>
      <c r="I100" s="23"/>
    </row>
    <row r="101" spans="3:9" x14ac:dyDescent="0.35">
      <c r="C101" s="2" t="s">
        <v>67</v>
      </c>
      <c r="E101" s="53"/>
      <c r="G101" s="53"/>
      <c r="I101" s="53">
        <f t="shared" ref="I101:I105" si="9">E101-G101</f>
        <v>0</v>
      </c>
    </row>
    <row r="102" spans="3:9" x14ac:dyDescent="0.35">
      <c r="C102" s="2" t="s">
        <v>68</v>
      </c>
      <c r="E102" s="53"/>
      <c r="G102" s="53"/>
      <c r="I102" s="53">
        <f t="shared" si="9"/>
        <v>0</v>
      </c>
    </row>
    <row r="103" spans="3:9" x14ac:dyDescent="0.35">
      <c r="C103" s="2" t="s">
        <v>69</v>
      </c>
      <c r="E103" s="53"/>
      <c r="G103" s="53"/>
      <c r="I103" s="53">
        <f t="shared" si="9"/>
        <v>0</v>
      </c>
    </row>
    <row r="104" spans="3:9" x14ac:dyDescent="0.35">
      <c r="C104" s="2" t="s">
        <v>70</v>
      </c>
      <c r="E104" s="53"/>
      <c r="G104" s="53"/>
      <c r="I104" s="53">
        <f t="shared" si="9"/>
        <v>0</v>
      </c>
    </row>
    <row r="105" spans="3:9" ht="15" thickBot="1" x14ac:dyDescent="0.4">
      <c r="C105" s="2" t="s">
        <v>71</v>
      </c>
      <c r="E105" s="53"/>
      <c r="G105" s="53"/>
      <c r="I105" s="53">
        <f t="shared" si="9"/>
        <v>0</v>
      </c>
    </row>
    <row r="106" spans="3:9" ht="15" thickBot="1" x14ac:dyDescent="0.4">
      <c r="C106" s="4" t="s">
        <v>101</v>
      </c>
      <c r="E106" s="54">
        <f>SUM(E101:E105)</f>
        <v>0</v>
      </c>
      <c r="G106" s="54">
        <f>SUM(G101:G105)</f>
        <v>0</v>
      </c>
      <c r="I106" s="54">
        <f>SUM(I101:I105)</f>
        <v>0</v>
      </c>
    </row>
    <row r="107" spans="3:9" ht="15" thickTop="1" x14ac:dyDescent="0.35"/>
    <row r="108" spans="3:9" x14ac:dyDescent="0.35">
      <c r="C108" s="85" t="s">
        <v>98</v>
      </c>
      <c r="D108" s="85"/>
      <c r="E108" s="98">
        <f>+E7</f>
        <v>0</v>
      </c>
      <c r="F108" s="99"/>
      <c r="G108" s="98">
        <f>+G7</f>
        <v>0</v>
      </c>
      <c r="H108" s="99"/>
      <c r="I108" s="98">
        <f>+I7</f>
        <v>0</v>
      </c>
    </row>
    <row r="109" spans="3:9" x14ac:dyDescent="0.35">
      <c r="C109" s="85" t="s">
        <v>100</v>
      </c>
      <c r="D109" s="85"/>
      <c r="E109" s="98">
        <f>+E83</f>
        <v>0</v>
      </c>
      <c r="F109" s="99"/>
      <c r="G109" s="98">
        <f>+G83</f>
        <v>0</v>
      </c>
      <c r="H109" s="99"/>
      <c r="I109" s="98">
        <f>+I83</f>
        <v>0</v>
      </c>
    </row>
    <row r="110" spans="3:9" x14ac:dyDescent="0.35">
      <c r="C110" s="85" t="s">
        <v>104</v>
      </c>
      <c r="D110" s="85"/>
      <c r="E110" s="98">
        <f>+E98</f>
        <v>0</v>
      </c>
      <c r="F110" s="99"/>
      <c r="G110" s="98">
        <f>+G98</f>
        <v>0</v>
      </c>
      <c r="H110" s="99"/>
      <c r="I110" s="98">
        <f>+I98</f>
        <v>0</v>
      </c>
    </row>
    <row r="111" spans="3:9" x14ac:dyDescent="0.35">
      <c r="C111" s="85" t="s">
        <v>103</v>
      </c>
      <c r="D111" s="85"/>
      <c r="E111" s="98">
        <f>+E106</f>
        <v>0</v>
      </c>
      <c r="F111" s="99"/>
      <c r="G111" s="98">
        <f>+G106</f>
        <v>0</v>
      </c>
      <c r="H111" s="99"/>
      <c r="I111" s="98">
        <f>+I106</f>
        <v>0</v>
      </c>
    </row>
    <row r="112" spans="3:9" ht="15" thickBot="1" x14ac:dyDescent="0.4">
      <c r="C112" s="85" t="s">
        <v>73</v>
      </c>
      <c r="D112" s="85"/>
      <c r="E112" s="100">
        <f>+E108-E109-E110-E111</f>
        <v>0</v>
      </c>
      <c r="F112" s="99"/>
      <c r="G112" s="100">
        <f>+G108-G109-G110-G111</f>
        <v>0</v>
      </c>
      <c r="H112" s="99"/>
      <c r="I112" s="100">
        <f>+I108-I109-I110-I111</f>
        <v>0</v>
      </c>
    </row>
    <row r="113" spans="3:3" ht="15" thickTop="1" x14ac:dyDescent="0.35"/>
    <row r="114" spans="3:3" x14ac:dyDescent="0.35">
      <c r="C114" s="97" t="s">
        <v>167</v>
      </c>
    </row>
    <row r="115" spans="3:3" x14ac:dyDescent="0.35">
      <c r="C115" s="97" t="s">
        <v>168</v>
      </c>
    </row>
  </sheetData>
  <mergeCells count="1">
    <mergeCell ref="D2:J2"/>
  </mergeCells>
  <printOptions horizontalCentered="1" verticalCentered="1"/>
  <pageMargins left="0.23622047244094491" right="0.23622047244094491" top="0.19685039370078741" bottom="0.15748031496062992" header="0.19685039370078741" footer="0.23622047244094491"/>
  <pageSetup scale="80" fitToHeight="2" orientation="portrait" r:id="rId1"/>
  <headerFooter>
    <oddFooter>Page &amp;P of &amp;N</oddFooter>
  </headerFooter>
  <rowBreaks count="1" manualBreakCount="1">
    <brk id="5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Spending Analysis</vt:lpstr>
      <vt:lpstr>Goals and Adjustments</vt:lpstr>
      <vt:lpstr>My First Money Plan</vt:lpstr>
      <vt:lpstr>Bill Payment Checklist</vt:lpstr>
      <vt:lpstr>Tracking</vt:lpstr>
      <vt:lpstr>'Goals and Adjustments'!Print_Area</vt:lpstr>
      <vt:lpstr>'My First Money Plan'!Print_Area</vt:lpstr>
      <vt:lpstr>'Spending Analysis'!Print_Area</vt:lpstr>
      <vt:lpstr>Tracking!Print_Area</vt:lpstr>
      <vt:lpstr>Tracking!Print_Titles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Sharon Hoyes</cp:lastModifiedBy>
  <cp:lastPrinted>2026-02-07T16:34:47Z</cp:lastPrinted>
  <dcterms:created xsi:type="dcterms:W3CDTF">2007-12-17T22:13:27Z</dcterms:created>
  <dcterms:modified xsi:type="dcterms:W3CDTF">2026-02-07T16:35:41Z</dcterms:modified>
</cp:coreProperties>
</file>